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Heisenberger Zsolt\OKB\OKB2022augusztus\"/>
    </mc:Choice>
  </mc:AlternateContent>
  <bookViews>
    <workbookView xWindow="0" yWindow="0" windowWidth="28800" windowHeight="12435"/>
  </bookViews>
  <sheets>
    <sheet name="Sheet1" sheetId="1" r:id="rId1"/>
    <sheet name="Sheet2" sheetId="2" r:id="rId2"/>
  </sheets>
  <definedNames>
    <definedName name="_xlnm._FilterDatabase" localSheetId="0" hidden="1">Sheet1!$A$1:$N$11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" i="1" l="1"/>
  <c r="D6" i="1"/>
  <c r="D5" i="1"/>
  <c r="D4" i="1"/>
  <c r="D3" i="1" l="1"/>
</calcChain>
</file>

<file path=xl/sharedStrings.xml><?xml version="1.0" encoding="utf-8"?>
<sst xmlns="http://schemas.openxmlformats.org/spreadsheetml/2006/main" count="88" uniqueCount="72">
  <si>
    <t>Tárgykód</t>
  </si>
  <si>
    <t>Tárgynév</t>
  </si>
  <si>
    <t>Tárgynév_EN</t>
  </si>
  <si>
    <t>Kredit</t>
  </si>
  <si>
    <t>Félév</t>
  </si>
  <si>
    <t>Követelmény típusa</t>
  </si>
  <si>
    <t>előadás</t>
  </si>
  <si>
    <t>szeminárium</t>
  </si>
  <si>
    <t>labor</t>
  </si>
  <si>
    <t>terep</t>
  </si>
  <si>
    <t>Kollokvium</t>
  </si>
  <si>
    <t>Gyakorlati jegy</t>
  </si>
  <si>
    <t>Évközi jegy</t>
  </si>
  <si>
    <t>Tantárgyfelelős neve</t>
  </si>
  <si>
    <t>Tanári felkészítő modul (PEDPSZI)</t>
  </si>
  <si>
    <t>gyakorlat</t>
  </si>
  <si>
    <t>Előkövetelmény (tárgynév)</t>
  </si>
  <si>
    <t xml:space="preserve">vonatkozó kurzus féléves óraszáma (13 hétre) </t>
  </si>
  <si>
    <t>összes kredit - 1. félév</t>
  </si>
  <si>
    <t>összes kredit - 2. félév</t>
  </si>
  <si>
    <t>összes kredit - 3. félév</t>
  </si>
  <si>
    <t>összes kredit - 4. félév</t>
  </si>
  <si>
    <t>ÖSSZES kredit (4 félév)</t>
  </si>
  <si>
    <t>Tóvári Ferenc</t>
  </si>
  <si>
    <t>Gimnasztika oktatásmódszertana</t>
  </si>
  <si>
    <t>Preveniós, tartásjavító mozgásformák</t>
  </si>
  <si>
    <t>Gyógytestnevelés oktatásmódszertana</t>
  </si>
  <si>
    <t>Integrált testnevelés és sport elmélete és gyakorlata (SNI)</t>
  </si>
  <si>
    <t>Sporttudományi kutatásmódszertan</t>
  </si>
  <si>
    <t>Motoros képességek fejlesztésének elmélete és gyakorlata, sportteljesítmények mérése</t>
  </si>
  <si>
    <t>Verseny- és eseményszervezés</t>
  </si>
  <si>
    <t>Sportági kiválasztás, tehetséggondozás, diáksport</t>
  </si>
  <si>
    <t>Rekreációelmélet, szabadidősportok, sportok alternatív környezetben</t>
  </si>
  <si>
    <t>Zenés-táncos mozgásformák oktatásmódszertana</t>
  </si>
  <si>
    <t>Ureczky Dóra</t>
  </si>
  <si>
    <t>Németh Zsolt</t>
  </si>
  <si>
    <t>Bánkyné Perjés Beáta</t>
  </si>
  <si>
    <t>Atlasz Tamás</t>
  </si>
  <si>
    <t>Váczi Márk</t>
  </si>
  <si>
    <t>Marton Gergely</t>
  </si>
  <si>
    <t>Paic Róbert</t>
  </si>
  <si>
    <t>Tóth Ákos</t>
  </si>
  <si>
    <t>Szakdolgozat/Portfólió</t>
  </si>
  <si>
    <t>Teaching Methodology of Sport Games (Baskeball, Handball, Volleyball, Football)</t>
  </si>
  <si>
    <t xml:space="preserve">Teaching methodology of Individual Sports (Athletics, Gymnastic, Swimming, Martial Arts) </t>
  </si>
  <si>
    <t>Teaching methodology of calisthenics</t>
  </si>
  <si>
    <t>Prevention, posture Improvement exercises</t>
  </si>
  <si>
    <t>Dance</t>
  </si>
  <si>
    <t xml:space="preserve">Teaching Methodology Adapted physical education </t>
  </si>
  <si>
    <t>Theory and practice of integrated physical ducation and sport activity</t>
  </si>
  <si>
    <t>Sport science research methodology</t>
  </si>
  <si>
    <t>Motoric skill development, performance evaulation</t>
  </si>
  <si>
    <t>Event management</t>
  </si>
  <si>
    <t>Programs of youth sports</t>
  </si>
  <si>
    <t xml:space="preserve">Recreation theory, sports in alternative environment </t>
  </si>
  <si>
    <t>Egyéni sportágak oktatásmódszertana (atlétika, torna, úszás, küzdősportok)</t>
  </si>
  <si>
    <t>Sportjátékok oktatásmódszertana (kosárlabda, kézilabda, röplabda, labdarúgás)</t>
  </si>
  <si>
    <t>Karsai István</t>
  </si>
  <si>
    <t>Zárószigorlat</t>
  </si>
  <si>
    <t>Szakmódszertan I.</t>
  </si>
  <si>
    <t>Szakmódszertan II.</t>
  </si>
  <si>
    <t>Szakmódszertan III.</t>
  </si>
  <si>
    <t>összefüggő egyéni iskolai gyakorlat</t>
  </si>
  <si>
    <t>portfolió</t>
  </si>
  <si>
    <t>Kísérő szeminárium (szakos)</t>
  </si>
  <si>
    <t xml:space="preserve">Kísérő szeminárium (pedagógia) </t>
  </si>
  <si>
    <t xml:space="preserve">Csoportos szaktárgyi gyakorlat </t>
  </si>
  <si>
    <t>Társas szaktárgyi gyakorlat</t>
  </si>
  <si>
    <t>Társas szaktárgyi tanítási gyakorlat</t>
  </si>
  <si>
    <t>Szabadon választható I.</t>
  </si>
  <si>
    <t>Szabadon választható II.</t>
  </si>
  <si>
    <t>Szabadon választható III.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</si>
</sst>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FF0000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9" fillId="0" borderId="0"/>
  </cellStyleXfs>
  <cellXfs count="28">
    <xf numFmtId="0" fontId="0" fillId="0" borderId="0" xfId="0"/>
    <xf numFmtId="0" fontId="0" fillId="0" borderId="1" xfId="0" applyBorder="1"/>
    <xf numFmtId="0" fontId="0" fillId="3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3" fillId="0" borderId="0" xfId="0" applyFont="1"/>
    <xf numFmtId="0" fontId="2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Fill="1" applyBorder="1"/>
    <xf numFmtId="0" fontId="6" fillId="7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5" fillId="7" borderId="1" xfId="0" applyFont="1" applyFill="1" applyBorder="1" applyAlignment="1" applyProtection="1">
      <alignment horizontal="left" vertical="top" wrapText="1"/>
      <protection locked="0"/>
    </xf>
    <xf numFmtId="0" fontId="6" fillId="7" borderId="1" xfId="0" applyFont="1" applyFill="1" applyBorder="1" applyAlignment="1" applyProtection="1">
      <alignment horizontal="left" vertical="top" wrapText="1"/>
      <protection locked="0"/>
    </xf>
    <xf numFmtId="0" fontId="7" fillId="7" borderId="1" xfId="0" applyFont="1" applyFill="1" applyBorder="1" applyAlignment="1">
      <alignment horizontal="left" vertical="top" wrapText="1"/>
    </xf>
    <xf numFmtId="0" fontId="8" fillId="7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0" borderId="2" xfId="0" applyFill="1" applyBorder="1" applyAlignment="1">
      <alignment horizontal="left" vertical="top" wrapText="1"/>
    </xf>
    <xf numFmtId="0" fontId="0" fillId="0" borderId="2" xfId="0" applyFill="1" applyBorder="1"/>
    <xf numFmtId="0" fontId="0" fillId="0" borderId="1" xfId="0" applyFont="1" applyBorder="1"/>
    <xf numFmtId="0" fontId="10" fillId="0" borderId="1" xfId="0" applyFont="1" applyBorder="1"/>
    <xf numFmtId="0" fontId="11" fillId="0" borderId="1" xfId="1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2" fillId="0" borderId="1" xfId="2" applyFont="1" applyBorder="1" applyProtection="1">
      <protection locked="0"/>
    </xf>
  </cellXfs>
  <cellStyles count="3">
    <cellStyle name="Normál" xfId="0" builtinId="0"/>
    <cellStyle name="Normál 3" xfId="2"/>
    <cellStyle name="Semlege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zoomScale="99" zoomScaleNormal="99" workbookViewId="0">
      <pane xSplit="4" ySplit="7" topLeftCell="E8" activePane="bottomRight" state="frozen"/>
      <selection pane="topRight" activeCell="E1" sqref="E1"/>
      <selection pane="bottomLeft" activeCell="A14" sqref="A14"/>
      <selection pane="bottomRight" sqref="A1:A2"/>
    </sheetView>
  </sheetViews>
  <sheetFormatPr defaultColWidth="11" defaultRowHeight="15.75" x14ac:dyDescent="0.25"/>
  <cols>
    <col min="2" max="3" width="30.625" customWidth="1"/>
    <col min="4" max="4" width="5.875" customWidth="1"/>
    <col min="5" max="5" width="17.5" bestFit="1" customWidth="1"/>
    <col min="6" max="6" width="5.25" bestFit="1" customWidth="1"/>
    <col min="9" max="9" width="11.625" bestFit="1" customWidth="1"/>
    <col min="10" max="11" width="11.625" customWidth="1"/>
    <col min="14" max="14" width="18.125" bestFit="1" customWidth="1"/>
    <col min="15" max="15" width="14.125" bestFit="1" customWidth="1"/>
  </cols>
  <sheetData>
    <row r="1" spans="1:15" x14ac:dyDescent="0.25">
      <c r="A1" s="19" t="s">
        <v>0</v>
      </c>
      <c r="B1" s="19" t="s">
        <v>1</v>
      </c>
      <c r="C1" s="19" t="s">
        <v>2</v>
      </c>
      <c r="D1" s="19" t="s">
        <v>3</v>
      </c>
      <c r="E1" s="19" t="s">
        <v>5</v>
      </c>
      <c r="F1" s="19" t="s">
        <v>4</v>
      </c>
      <c r="G1" s="19" t="s">
        <v>17</v>
      </c>
      <c r="H1" s="19"/>
      <c r="I1" s="19"/>
      <c r="J1" s="19"/>
      <c r="K1" s="19"/>
      <c r="L1" s="19"/>
      <c r="M1" s="19"/>
      <c r="N1" s="19" t="s">
        <v>13</v>
      </c>
      <c r="O1" s="20" t="s">
        <v>16</v>
      </c>
    </row>
    <row r="2" spans="1:15" x14ac:dyDescent="0.25">
      <c r="A2" s="19"/>
      <c r="B2" s="19"/>
      <c r="C2" s="19"/>
      <c r="D2" s="19"/>
      <c r="E2" s="19"/>
      <c r="F2" s="19"/>
      <c r="G2" s="2" t="s">
        <v>6</v>
      </c>
      <c r="H2" s="2" t="s">
        <v>15</v>
      </c>
      <c r="I2" s="2" t="s">
        <v>7</v>
      </c>
      <c r="J2" s="10"/>
      <c r="K2" s="10"/>
      <c r="L2" s="2" t="s">
        <v>8</v>
      </c>
      <c r="M2" s="2" t="s">
        <v>9</v>
      </c>
      <c r="N2" s="19"/>
      <c r="O2" s="20"/>
    </row>
    <row r="3" spans="1:15" x14ac:dyDescent="0.25">
      <c r="A3" s="3"/>
      <c r="B3" s="3" t="s">
        <v>22</v>
      </c>
      <c r="C3" s="3"/>
      <c r="D3" s="8">
        <f>SUM(D4:D7)</f>
        <v>120</v>
      </c>
      <c r="E3" s="3"/>
      <c r="F3" s="3"/>
      <c r="G3" s="3"/>
      <c r="H3" s="3"/>
      <c r="I3" s="3"/>
      <c r="J3" s="3"/>
      <c r="K3" s="3"/>
      <c r="L3" s="3"/>
      <c r="M3" s="3"/>
      <c r="N3" s="3"/>
      <c r="O3" s="4"/>
    </row>
    <row r="4" spans="1:15" s="7" customFormat="1" ht="11.25" x14ac:dyDescent="0.2">
      <c r="A4" s="5"/>
      <c r="B4" s="5" t="s">
        <v>18</v>
      </c>
      <c r="C4" s="5"/>
      <c r="D4" s="9">
        <f>SUMIF(F8:F186,"=1",D8:D186)</f>
        <v>30</v>
      </c>
      <c r="E4" s="5"/>
      <c r="F4" s="5">
        <v>1</v>
      </c>
      <c r="G4" s="5"/>
      <c r="H4" s="5"/>
      <c r="I4" s="5"/>
      <c r="J4" s="5"/>
      <c r="K4" s="5"/>
      <c r="L4" s="5"/>
      <c r="M4" s="5"/>
      <c r="N4" s="5"/>
      <c r="O4" s="6"/>
    </row>
    <row r="5" spans="1:15" s="7" customFormat="1" ht="11.25" x14ac:dyDescent="0.2">
      <c r="A5" s="5"/>
      <c r="B5" s="5" t="s">
        <v>19</v>
      </c>
      <c r="C5" s="5"/>
      <c r="D5" s="9">
        <f>SUMIF(F8:F186,"=2",D8:D186)</f>
        <v>30</v>
      </c>
      <c r="E5" s="5"/>
      <c r="F5" s="5">
        <v>2</v>
      </c>
      <c r="G5" s="5"/>
      <c r="H5" s="5"/>
      <c r="I5" s="5"/>
      <c r="J5" s="5"/>
      <c r="K5" s="5"/>
      <c r="L5" s="5"/>
      <c r="M5" s="5"/>
      <c r="N5" s="5"/>
      <c r="O5" s="6"/>
    </row>
    <row r="6" spans="1:15" s="7" customFormat="1" ht="11.25" x14ac:dyDescent="0.2">
      <c r="A6" s="5"/>
      <c r="B6" s="5" t="s">
        <v>20</v>
      </c>
      <c r="C6" s="5"/>
      <c r="D6" s="9">
        <f>SUMIF(F8:F186,"=3",D8:D186)</f>
        <v>32</v>
      </c>
      <c r="E6" s="5"/>
      <c r="F6" s="5">
        <v>3</v>
      </c>
      <c r="G6" s="5"/>
      <c r="H6" s="5"/>
      <c r="I6" s="5"/>
      <c r="J6" s="5"/>
      <c r="K6" s="5"/>
      <c r="L6" s="5"/>
      <c r="M6" s="5"/>
      <c r="N6" s="5"/>
      <c r="O6" s="6"/>
    </row>
    <row r="7" spans="1:15" s="7" customFormat="1" ht="11.25" x14ac:dyDescent="0.2">
      <c r="A7" s="5"/>
      <c r="B7" s="5" t="s">
        <v>21</v>
      </c>
      <c r="C7" s="5"/>
      <c r="D7" s="9">
        <f>SUMIF(F8:F186,"=4",D8:D186)</f>
        <v>28</v>
      </c>
      <c r="E7" s="5"/>
      <c r="F7" s="5">
        <v>4</v>
      </c>
      <c r="G7" s="5"/>
      <c r="H7" s="5"/>
      <c r="I7" s="5"/>
      <c r="J7" s="5"/>
      <c r="K7" s="5"/>
      <c r="L7" s="5"/>
      <c r="M7" s="5"/>
      <c r="N7" s="5"/>
      <c r="O7" s="6"/>
    </row>
    <row r="8" spans="1:15" x14ac:dyDescent="0.25">
      <c r="A8" s="1"/>
      <c r="B8" s="23" t="s">
        <v>14</v>
      </c>
      <c r="C8" s="24"/>
      <c r="D8" s="25">
        <v>14</v>
      </c>
      <c r="E8" s="24"/>
      <c r="F8" s="26">
        <v>1</v>
      </c>
      <c r="G8" s="1"/>
      <c r="H8" s="1"/>
      <c r="I8" s="1"/>
      <c r="J8" s="1"/>
      <c r="K8" s="1"/>
      <c r="L8" s="1"/>
      <c r="M8" s="1"/>
      <c r="N8" s="1"/>
      <c r="O8" s="1"/>
    </row>
    <row r="9" spans="1:15" x14ac:dyDescent="0.25">
      <c r="A9" s="1"/>
      <c r="B9" s="23" t="s">
        <v>14</v>
      </c>
      <c r="C9" s="24"/>
      <c r="D9" s="25">
        <v>14</v>
      </c>
      <c r="E9" s="24"/>
      <c r="F9" s="26">
        <v>3</v>
      </c>
      <c r="G9" s="1"/>
      <c r="H9" s="1"/>
      <c r="I9" s="1"/>
      <c r="J9" s="1"/>
      <c r="K9" s="1"/>
      <c r="L9" s="1"/>
      <c r="M9" s="1"/>
      <c r="N9" s="1"/>
      <c r="O9" s="1"/>
    </row>
    <row r="10" spans="1:15" x14ac:dyDescent="0.25">
      <c r="A10" s="1"/>
      <c r="B10" s="23" t="s">
        <v>59</v>
      </c>
      <c r="C10" s="24"/>
      <c r="D10" s="25">
        <v>2</v>
      </c>
      <c r="E10" s="24"/>
      <c r="F10" s="26">
        <v>1</v>
      </c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5">
      <c r="A11" s="1"/>
      <c r="B11" s="23" t="s">
        <v>60</v>
      </c>
      <c r="C11" s="24"/>
      <c r="D11" s="25">
        <v>4</v>
      </c>
      <c r="E11" s="24"/>
      <c r="F11" s="26">
        <v>2</v>
      </c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A12" s="1"/>
      <c r="B12" s="23" t="s">
        <v>61</v>
      </c>
      <c r="C12" s="24"/>
      <c r="D12" s="25">
        <v>4</v>
      </c>
      <c r="E12" s="24"/>
      <c r="F12" s="26">
        <v>3</v>
      </c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1"/>
      <c r="B13" s="23" t="s">
        <v>62</v>
      </c>
      <c r="C13" s="24"/>
      <c r="D13" s="25">
        <v>18</v>
      </c>
      <c r="E13" s="24"/>
      <c r="F13" s="26">
        <v>4</v>
      </c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A14" s="1"/>
      <c r="B14" s="27" t="s">
        <v>63</v>
      </c>
      <c r="C14" s="24"/>
      <c r="D14" s="25">
        <v>2</v>
      </c>
      <c r="E14" s="24"/>
      <c r="F14" s="26">
        <v>4</v>
      </c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A15" s="1"/>
      <c r="B15" s="27" t="s">
        <v>64</v>
      </c>
      <c r="C15" s="24"/>
      <c r="D15" s="25">
        <v>2</v>
      </c>
      <c r="E15" s="24"/>
      <c r="F15" s="26">
        <v>4</v>
      </c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25">
      <c r="A16" s="1"/>
      <c r="B16" s="27" t="s">
        <v>65</v>
      </c>
      <c r="C16" s="24"/>
      <c r="D16" s="25">
        <v>2</v>
      </c>
      <c r="E16" s="24"/>
      <c r="F16" s="26">
        <v>4</v>
      </c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25">
      <c r="A17" s="1"/>
      <c r="B17" s="27" t="s">
        <v>66</v>
      </c>
      <c r="C17" s="24"/>
      <c r="D17" s="25">
        <v>1</v>
      </c>
      <c r="E17" s="24"/>
      <c r="F17" s="26">
        <v>2</v>
      </c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1"/>
      <c r="B18" s="27" t="s">
        <v>67</v>
      </c>
      <c r="C18" s="24"/>
      <c r="D18" s="25">
        <v>2</v>
      </c>
      <c r="E18" s="24"/>
      <c r="F18" s="26">
        <v>3</v>
      </c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1"/>
      <c r="B19" s="27" t="s">
        <v>68</v>
      </c>
      <c r="C19" s="24"/>
      <c r="D19" s="25">
        <v>3</v>
      </c>
      <c r="E19" s="24"/>
      <c r="F19" s="26">
        <v>3</v>
      </c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1"/>
      <c r="B20" s="27" t="s">
        <v>69</v>
      </c>
      <c r="C20" s="24"/>
      <c r="D20" s="25">
        <v>2</v>
      </c>
      <c r="E20" s="24"/>
      <c r="F20" s="26">
        <v>1</v>
      </c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5">
      <c r="A21" s="1"/>
      <c r="B21" s="27" t="s">
        <v>70</v>
      </c>
      <c r="C21" s="24"/>
      <c r="D21" s="25">
        <v>5</v>
      </c>
      <c r="E21" s="24"/>
      <c r="F21" s="26">
        <v>2</v>
      </c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25">
      <c r="A22" s="1"/>
      <c r="B22" s="27" t="s">
        <v>71</v>
      </c>
      <c r="C22" s="24"/>
      <c r="D22" s="25">
        <v>5</v>
      </c>
      <c r="E22" s="24"/>
      <c r="F22" s="26">
        <v>3</v>
      </c>
      <c r="G22" s="1"/>
      <c r="H22" s="1"/>
      <c r="I22" s="1"/>
      <c r="J22" s="1"/>
      <c r="K22" s="1"/>
      <c r="L22" s="1"/>
      <c r="M22" s="1"/>
      <c r="N22" s="1"/>
      <c r="O22" s="1"/>
    </row>
    <row r="23" spans="1:15" ht="47.25" x14ac:dyDescent="0.25">
      <c r="A23" s="1"/>
      <c r="B23" s="13" t="s">
        <v>55</v>
      </c>
      <c r="C23" s="13" t="s">
        <v>44</v>
      </c>
      <c r="D23" s="1">
        <v>8</v>
      </c>
      <c r="E23" s="1" t="s">
        <v>11</v>
      </c>
      <c r="F23" s="1">
        <v>1</v>
      </c>
      <c r="G23" s="1"/>
      <c r="H23" s="1">
        <v>24</v>
      </c>
      <c r="I23" s="1"/>
      <c r="J23" s="1"/>
      <c r="K23" s="1"/>
      <c r="L23" s="1"/>
      <c r="M23" s="1"/>
      <c r="N23" s="1" t="s">
        <v>23</v>
      </c>
      <c r="O23" s="1"/>
    </row>
    <row r="24" spans="1:15" ht="29.45" customHeight="1" x14ac:dyDescent="0.25">
      <c r="A24" s="1"/>
      <c r="B24" s="13" t="s">
        <v>24</v>
      </c>
      <c r="C24" s="13" t="s">
        <v>45</v>
      </c>
      <c r="D24" s="1">
        <v>2</v>
      </c>
      <c r="E24" s="1" t="s">
        <v>11</v>
      </c>
      <c r="F24" s="1">
        <v>1</v>
      </c>
      <c r="G24" s="1"/>
      <c r="H24" s="1">
        <v>6</v>
      </c>
      <c r="I24" s="1"/>
      <c r="J24" s="1"/>
      <c r="K24" s="1"/>
      <c r="L24" s="1"/>
      <c r="M24" s="1"/>
      <c r="N24" s="1" t="s">
        <v>57</v>
      </c>
      <c r="O24" s="1"/>
    </row>
    <row r="25" spans="1:15" ht="31.5" x14ac:dyDescent="0.25">
      <c r="A25" s="1"/>
      <c r="B25" s="13" t="s">
        <v>25</v>
      </c>
      <c r="C25" s="14" t="s">
        <v>46</v>
      </c>
      <c r="D25" s="1">
        <v>2</v>
      </c>
      <c r="E25" s="1" t="s">
        <v>11</v>
      </c>
      <c r="F25" s="1">
        <v>1</v>
      </c>
      <c r="G25" s="1"/>
      <c r="H25" s="1">
        <v>8</v>
      </c>
      <c r="I25" s="1"/>
      <c r="J25" s="1"/>
      <c r="K25" s="1"/>
      <c r="L25" s="1"/>
      <c r="M25" s="1"/>
      <c r="N25" s="1" t="s">
        <v>34</v>
      </c>
      <c r="O25" s="1"/>
    </row>
    <row r="26" spans="1:15" ht="47.25" x14ac:dyDescent="0.25">
      <c r="A26" s="1"/>
      <c r="B26" s="13" t="s">
        <v>56</v>
      </c>
      <c r="C26" s="13" t="s">
        <v>43</v>
      </c>
      <c r="D26" s="1">
        <v>8</v>
      </c>
      <c r="E26" s="1" t="s">
        <v>11</v>
      </c>
      <c r="F26" s="1">
        <v>2</v>
      </c>
      <c r="G26" s="1"/>
      <c r="H26" s="1">
        <v>24</v>
      </c>
      <c r="I26" s="1"/>
      <c r="J26" s="1"/>
      <c r="K26" s="1"/>
      <c r="L26" s="1"/>
      <c r="M26" s="1"/>
      <c r="N26" s="1" t="s">
        <v>35</v>
      </c>
      <c r="O26" s="1"/>
    </row>
    <row r="27" spans="1:15" ht="31.5" x14ac:dyDescent="0.25">
      <c r="A27" s="1"/>
      <c r="B27" s="13" t="s">
        <v>33</v>
      </c>
      <c r="C27" s="13" t="s">
        <v>47</v>
      </c>
      <c r="D27" s="1">
        <v>2</v>
      </c>
      <c r="E27" s="1" t="s">
        <v>11</v>
      </c>
      <c r="F27" s="1">
        <v>2</v>
      </c>
      <c r="G27" s="1"/>
      <c r="H27" s="1">
        <v>8</v>
      </c>
      <c r="I27" s="1"/>
      <c r="J27" s="1"/>
      <c r="K27" s="1"/>
      <c r="L27" s="1"/>
      <c r="M27" s="1"/>
      <c r="N27" s="1" t="s">
        <v>36</v>
      </c>
      <c r="O27" s="1"/>
    </row>
    <row r="28" spans="1:15" ht="31.5" x14ac:dyDescent="0.25">
      <c r="A28" s="1"/>
      <c r="B28" s="13" t="s">
        <v>26</v>
      </c>
      <c r="C28" s="15" t="s">
        <v>48</v>
      </c>
      <c r="D28" s="1">
        <v>2</v>
      </c>
      <c r="E28" s="1" t="s">
        <v>11</v>
      </c>
      <c r="F28" s="1">
        <v>2</v>
      </c>
      <c r="G28" s="1"/>
      <c r="H28" s="1">
        <v>8</v>
      </c>
      <c r="I28" s="1"/>
      <c r="J28" s="1"/>
      <c r="K28" s="1"/>
      <c r="L28" s="1"/>
      <c r="M28" s="1"/>
      <c r="N28" s="1" t="s">
        <v>34</v>
      </c>
      <c r="O28" s="1"/>
    </row>
    <row r="29" spans="1:15" ht="31.5" x14ac:dyDescent="0.25">
      <c r="A29" s="1"/>
      <c r="B29" s="13" t="s">
        <v>27</v>
      </c>
      <c r="C29" s="15" t="s">
        <v>49</v>
      </c>
      <c r="D29" s="1">
        <v>2</v>
      </c>
      <c r="E29" s="1" t="s">
        <v>10</v>
      </c>
      <c r="F29" s="1">
        <v>2</v>
      </c>
      <c r="G29" s="1">
        <v>2</v>
      </c>
      <c r="H29" s="1">
        <v>4</v>
      </c>
      <c r="I29" s="1"/>
      <c r="J29" s="1"/>
      <c r="K29" s="1"/>
      <c r="L29" s="1"/>
      <c r="M29" s="1"/>
      <c r="N29" s="1" t="s">
        <v>23</v>
      </c>
      <c r="O29" s="1"/>
    </row>
    <row r="30" spans="1:15" ht="31.5" x14ac:dyDescent="0.25">
      <c r="A30" s="1"/>
      <c r="B30" s="13" t="s">
        <v>28</v>
      </c>
      <c r="C30" s="13" t="s">
        <v>50</v>
      </c>
      <c r="D30" s="1">
        <v>2</v>
      </c>
      <c r="E30" s="1" t="s">
        <v>11</v>
      </c>
      <c r="F30" s="1">
        <v>2</v>
      </c>
      <c r="G30" s="1"/>
      <c r="H30" s="1">
        <v>6</v>
      </c>
      <c r="I30" s="1"/>
      <c r="J30" s="1"/>
      <c r="K30" s="1"/>
      <c r="L30" s="1"/>
      <c r="M30" s="1"/>
      <c r="N30" s="1" t="s">
        <v>37</v>
      </c>
      <c r="O30" s="1"/>
    </row>
    <row r="31" spans="1:15" ht="47.25" x14ac:dyDescent="0.25">
      <c r="A31" s="1"/>
      <c r="B31" s="13" t="s">
        <v>29</v>
      </c>
      <c r="C31" s="12" t="s">
        <v>51</v>
      </c>
      <c r="D31" s="1">
        <v>2</v>
      </c>
      <c r="E31" s="1" t="s">
        <v>10</v>
      </c>
      <c r="F31" s="1">
        <v>2</v>
      </c>
      <c r="G31" s="1">
        <v>2</v>
      </c>
      <c r="H31" s="1">
        <v>4</v>
      </c>
      <c r="I31" s="1"/>
      <c r="J31" s="1"/>
      <c r="K31" s="1"/>
      <c r="L31" s="1"/>
      <c r="M31" s="1"/>
      <c r="N31" s="1" t="s">
        <v>38</v>
      </c>
      <c r="O31" s="1"/>
    </row>
    <row r="32" spans="1:15" x14ac:dyDescent="0.25">
      <c r="A32" s="1"/>
      <c r="B32" s="13" t="s">
        <v>30</v>
      </c>
      <c r="C32" s="16" t="s">
        <v>52</v>
      </c>
      <c r="D32" s="1">
        <v>2</v>
      </c>
      <c r="E32" s="1" t="s">
        <v>11</v>
      </c>
      <c r="F32" s="1">
        <v>2</v>
      </c>
      <c r="G32" s="1">
        <v>6</v>
      </c>
      <c r="H32" s="1"/>
      <c r="I32" s="1"/>
      <c r="J32" s="1"/>
      <c r="K32" s="1"/>
      <c r="L32" s="1"/>
      <c r="M32" s="1"/>
      <c r="N32" s="1" t="s">
        <v>39</v>
      </c>
      <c r="O32" s="1"/>
    </row>
    <row r="33" spans="1:15" ht="31.5" x14ac:dyDescent="0.25">
      <c r="A33" s="1"/>
      <c r="B33" s="13" t="s">
        <v>31</v>
      </c>
      <c r="C33" s="17" t="s">
        <v>53</v>
      </c>
      <c r="D33" s="1">
        <v>2</v>
      </c>
      <c r="E33" s="1" t="s">
        <v>11</v>
      </c>
      <c r="F33" s="1">
        <v>3</v>
      </c>
      <c r="G33" s="1"/>
      <c r="H33" s="1">
        <v>6</v>
      </c>
      <c r="I33" s="1"/>
      <c r="J33" s="1"/>
      <c r="K33" s="1"/>
      <c r="L33" s="1"/>
      <c r="M33" s="1"/>
      <c r="N33" s="1" t="s">
        <v>40</v>
      </c>
      <c r="O33" s="1"/>
    </row>
    <row r="34" spans="1:15" ht="47.25" x14ac:dyDescent="0.25">
      <c r="A34" s="1"/>
      <c r="B34" s="13" t="s">
        <v>32</v>
      </c>
      <c r="C34" s="16" t="s">
        <v>54</v>
      </c>
      <c r="D34" s="1">
        <v>2</v>
      </c>
      <c r="E34" s="1" t="s">
        <v>10</v>
      </c>
      <c r="F34" s="1">
        <v>3</v>
      </c>
      <c r="G34" s="1">
        <v>2</v>
      </c>
      <c r="H34" s="1">
        <v>6</v>
      </c>
      <c r="I34" s="1"/>
      <c r="J34" s="1"/>
      <c r="K34" s="1"/>
      <c r="L34" s="1"/>
      <c r="M34" s="1"/>
      <c r="N34" s="1" t="s">
        <v>41</v>
      </c>
      <c r="O34" s="1"/>
    </row>
    <row r="35" spans="1:15" x14ac:dyDescent="0.25">
      <c r="A35" s="1"/>
      <c r="B35" s="18" t="s">
        <v>42</v>
      </c>
      <c r="C35" s="13"/>
      <c r="D35" s="11">
        <v>4</v>
      </c>
      <c r="E35" s="1" t="s">
        <v>11</v>
      </c>
      <c r="F35" s="1">
        <v>4</v>
      </c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25">
      <c r="B36" s="21" t="s">
        <v>58</v>
      </c>
      <c r="D36" s="22">
        <v>0</v>
      </c>
      <c r="F36" s="22">
        <v>4</v>
      </c>
    </row>
  </sheetData>
  <mergeCells count="9">
    <mergeCell ref="A1:A2"/>
    <mergeCell ref="N1:N2"/>
    <mergeCell ref="O1:O2"/>
    <mergeCell ref="G1:M1"/>
    <mergeCell ref="F1:F2"/>
    <mergeCell ref="E1:E2"/>
    <mergeCell ref="D1:D2"/>
    <mergeCell ref="C1:C2"/>
    <mergeCell ref="B1:B2"/>
  </mergeCells>
  <pageMargins left="0" right="0" top="0" bottom="0" header="0.31496062992125984" footer="0.31496062992125984"/>
  <pageSetup paperSize="9" scale="70" orientation="landscape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>
          <x14:formula1>
            <xm:f>Sheet2!$A$1:$A$3</xm:f>
          </x14:formula1>
          <xm:sqref>E23:E502</xm:sqref>
        </x14:dataValidation>
        <x14:dataValidation type="list" allowBlank="1" showInputMessage="1" showErrorMessage="1">
          <x14:formula1>
            <xm:f>Sheet2!$B$1:$B$10</xm:f>
          </x14:formula1>
          <xm:sqref>F23:F502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11" sqref="B11"/>
    </sheetView>
  </sheetViews>
  <sheetFormatPr defaultColWidth="11" defaultRowHeight="15.75" x14ac:dyDescent="0.25"/>
  <sheetData>
    <row r="1" spans="1:2" x14ac:dyDescent="0.25">
      <c r="A1" t="s">
        <v>10</v>
      </c>
      <c r="B1">
        <v>1</v>
      </c>
    </row>
    <row r="2" spans="1:2" x14ac:dyDescent="0.25">
      <c r="A2" t="s">
        <v>11</v>
      </c>
      <c r="B2">
        <v>2</v>
      </c>
    </row>
    <row r="3" spans="1:2" x14ac:dyDescent="0.25">
      <c r="A3" t="s">
        <v>12</v>
      </c>
      <c r="B3">
        <v>3</v>
      </c>
    </row>
    <row r="4" spans="1:2" x14ac:dyDescent="0.25">
      <c r="B4">
        <v>4</v>
      </c>
    </row>
    <row r="5" spans="1:2" x14ac:dyDescent="0.25">
      <c r="B5">
        <v>5</v>
      </c>
    </row>
    <row r="6" spans="1:2" x14ac:dyDescent="0.25">
      <c r="B6">
        <v>6</v>
      </c>
    </row>
    <row r="7" spans="1:2" x14ac:dyDescent="0.25">
      <c r="B7">
        <v>7</v>
      </c>
    </row>
    <row r="8" spans="1:2" x14ac:dyDescent="0.25">
      <c r="B8">
        <v>8</v>
      </c>
    </row>
    <row r="9" spans="1:2" x14ac:dyDescent="0.25">
      <c r="B9">
        <v>9</v>
      </c>
    </row>
    <row r="10" spans="1:2" x14ac:dyDescent="0.25">
      <c r="B10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Heisenberger Zsolt</cp:lastModifiedBy>
  <cp:lastPrinted>2022-06-07T08:45:03Z</cp:lastPrinted>
  <dcterms:created xsi:type="dcterms:W3CDTF">2022-03-03T12:54:11Z</dcterms:created>
  <dcterms:modified xsi:type="dcterms:W3CDTF">2022-09-06T11:35:55Z</dcterms:modified>
</cp:coreProperties>
</file>