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isenberger Zsolt\TANTERVEK\2020\MSc\"/>
    </mc:Choice>
  </mc:AlternateContent>
  <bookViews>
    <workbookView xWindow="0" yWindow="0" windowWidth="28800" windowHeight="12435"/>
  </bookViews>
  <sheets>
    <sheet name="Fizika MSc közös" sheetId="1" r:id="rId1"/>
  </sheets>
  <definedNames>
    <definedName name="_xlnm._FilterDatabase" localSheetId="0" hidden="1">'Fizika MSc közös'!$B$2:$N$89</definedName>
  </definedNames>
  <calcPr calcId="191029"/>
</workbook>
</file>

<file path=xl/calcChain.xml><?xml version="1.0" encoding="utf-8"?>
<calcChain xmlns="http://schemas.openxmlformats.org/spreadsheetml/2006/main">
  <c r="L44" i="1" l="1"/>
  <c r="L50" i="1"/>
  <c r="L51" i="1" l="1"/>
  <c r="L37" i="1"/>
  <c r="L8" i="1" l="1"/>
  <c r="L17" i="1" l="1"/>
  <c r="L22" i="1" l="1"/>
</calcChain>
</file>

<file path=xl/sharedStrings.xml><?xml version="1.0" encoding="utf-8"?>
<sst xmlns="http://schemas.openxmlformats.org/spreadsheetml/2006/main" count="354" uniqueCount="194">
  <si>
    <t>KÓD</t>
  </si>
  <si>
    <t>FELTÉTEL</t>
  </si>
  <si>
    <t>KREDIT</t>
  </si>
  <si>
    <t>TÁRGYFELELŐS</t>
  </si>
  <si>
    <t>HELYE SZEMESZTERENKÉNT (Ó-HÉT)/(Ó-FÉLÉV)</t>
  </si>
  <si>
    <t>KÖTELEZŐ TÁRGYAK</t>
  </si>
  <si>
    <t>KÖTELEZŐEN VÁLASZTHATÓ TÁRGYAK</t>
  </si>
  <si>
    <t>SZABADON VÁLASZTHATÓ TÁRGYAK</t>
  </si>
  <si>
    <t>EA/Koll.</t>
  </si>
  <si>
    <t>GY/Gyakj.</t>
  </si>
  <si>
    <t>KURZTÍP/VIZSGA</t>
  </si>
  <si>
    <t>CÍM/HU</t>
  </si>
  <si>
    <t>CÍM/EN</t>
  </si>
  <si>
    <t>2</t>
  </si>
  <si>
    <t>1</t>
  </si>
  <si>
    <t>Kvantummechanika II ea.</t>
  </si>
  <si>
    <t>Kvantummechanika II gy.</t>
  </si>
  <si>
    <t>Quantum mechanics lecture II</t>
  </si>
  <si>
    <t>Haladó laboratóriumi gyakorlat</t>
  </si>
  <si>
    <t>Advanced laboratory practice</t>
  </si>
  <si>
    <t>LAB/Gyakj.</t>
  </si>
  <si>
    <t>Mag- és részecskefizika ea.</t>
  </si>
  <si>
    <t>Nuclear and particle physics lecture</t>
  </si>
  <si>
    <t>Mag- és részecskefizika gy.</t>
  </si>
  <si>
    <t>Matematikai módszerek a fizikában IV</t>
  </si>
  <si>
    <t>Mathematical methods in physics discussion IV</t>
  </si>
  <si>
    <t>3</t>
  </si>
  <si>
    <t>Computer processing of measured data lecture</t>
  </si>
  <si>
    <t>Kondenzált anyagok fizikája gy.</t>
  </si>
  <si>
    <t>Kondenzált anyagok fizikája ea.</t>
  </si>
  <si>
    <t>Physics of condensed materials lecture</t>
  </si>
  <si>
    <t>Tudományos közlés</t>
  </si>
  <si>
    <t>Diplomamunka labor I.</t>
  </si>
  <si>
    <t>Diplomamunka labor II.</t>
  </si>
  <si>
    <t>x</t>
  </si>
  <si>
    <t>Modern optika</t>
  </si>
  <si>
    <t>Modern optics</t>
  </si>
  <si>
    <t>SZEM/Gyakj.</t>
  </si>
  <si>
    <t>4</t>
  </si>
  <si>
    <t>Haladó laboratóriumi gyakorlat II</t>
  </si>
  <si>
    <t>Advanced laboratory practice II</t>
  </si>
  <si>
    <t>Spektroszkópia</t>
  </si>
  <si>
    <t>Spectroscopy</t>
  </si>
  <si>
    <t>Nanostruktúrák</t>
  </si>
  <si>
    <t>Nanostructures</t>
  </si>
  <si>
    <t>Optoelektronika</t>
  </si>
  <si>
    <t>Optoelectronics</t>
  </si>
  <si>
    <t>Mágneses anyagtudomány</t>
  </si>
  <si>
    <t>Magnetic materials</t>
  </si>
  <si>
    <t>Anyagvizsgálati módszerek</t>
  </si>
  <si>
    <t>Numerical solution of partial differential equations lecture</t>
  </si>
  <si>
    <t>Assembly programozás ea.</t>
  </si>
  <si>
    <t>Assembly programming lecture</t>
  </si>
  <si>
    <t>Mikrovezérlők alkalmazása</t>
  </si>
  <si>
    <t>Nyílt kvantumrendszerek</t>
  </si>
  <si>
    <t>Rezonáns fény-anyag kölcsönhatás</t>
  </si>
  <si>
    <t>Numerikus matematika</t>
  </si>
  <si>
    <t>SZ/Gyakj.</t>
  </si>
  <si>
    <t>Mérési adatok feldolgozása ea.</t>
  </si>
  <si>
    <t>Számítógép hálózatok II</t>
  </si>
  <si>
    <t>Computer networks lecture II</t>
  </si>
  <si>
    <t>Jelfeldolgozás ea</t>
  </si>
  <si>
    <t>Jelfeldolgozás gyak</t>
  </si>
  <si>
    <t>Komplex fizikai feladatok megoldása</t>
  </si>
  <si>
    <t>Vizualizáció II</t>
  </si>
  <si>
    <t>Atom- és molekulafizika</t>
  </si>
  <si>
    <t>INFORMATIKUS FIZIKUS SPECIALIZÁCIÓ</t>
  </si>
  <si>
    <t>Informatikus fizikus tantárgycsoport</t>
  </si>
  <si>
    <t>Informatikus fizikus tantárgycsoport teljesítése</t>
  </si>
  <si>
    <t>Alkalmazott fizikus tantárgycsoport</t>
  </si>
  <si>
    <t>Kvantumfizika tantárgycsoport</t>
  </si>
  <si>
    <t>Kvantumoptika ea</t>
  </si>
  <si>
    <t>Kvantumoptika szem</t>
  </si>
  <si>
    <t>Kvantuminformatika ea</t>
  </si>
  <si>
    <t>Kvantuminformatika szem</t>
  </si>
  <si>
    <t>Operátorelmélet</t>
  </si>
  <si>
    <t>Dr. Frigyik Béla András</t>
  </si>
  <si>
    <t>Fourier sorok</t>
  </si>
  <si>
    <t>Dr. Pap Margit</t>
  </si>
  <si>
    <t>Dr. Ádám Péter</t>
  </si>
  <si>
    <t>Dr. Márton Zsuzsanna</t>
  </si>
  <si>
    <t>Dr. Tibai Zoltán</t>
  </si>
  <si>
    <t>Dr. Almási Gábor</t>
  </si>
  <si>
    <t>Dr. Erostyák János</t>
  </si>
  <si>
    <t>Dr. Hebling János</t>
  </si>
  <si>
    <t>Dr. Tóth György</t>
  </si>
  <si>
    <t>Dr. Kuhlevszkij Szergej</t>
  </si>
  <si>
    <t>Dr. Gál Tamás</t>
  </si>
  <si>
    <t>Felsőbb matematika tantárgycsoport</t>
  </si>
  <si>
    <t>Dr. Pálfalvi László</t>
  </si>
  <si>
    <t>Dr. Mechler Mátyás</t>
  </si>
  <si>
    <t>Modern fizika szakmai ismeretek</t>
  </si>
  <si>
    <t>Dimplomamunka</t>
  </si>
  <si>
    <t>Természettudományi ismeretek</t>
  </si>
  <si>
    <t>KRITÉRIUMKÖVETELMÉNYEK</t>
  </si>
  <si>
    <t>nyelvi képzés</t>
  </si>
  <si>
    <t>6 kreditet kell teljesíteni</t>
  </si>
  <si>
    <t>Atom- és molekulafizika tantárgycsoport</t>
  </si>
  <si>
    <t>Optika és lézerfizika tantárgycsoport</t>
  </si>
  <si>
    <t>ALKALMAZOTT FIZIKUS SPECIALIZÁCIÓ</t>
  </si>
  <si>
    <t>SPECIALIZÁCIÓ NÉLKÜL</t>
  </si>
  <si>
    <t>Signal processing lecture</t>
  </si>
  <si>
    <t>Signal processing practical course</t>
  </si>
  <si>
    <t>Numerical mathematics</t>
  </si>
  <si>
    <t>Quantum mechanics practical course II</t>
  </si>
  <si>
    <t>Nuclear and particle physics practical course</t>
  </si>
  <si>
    <t>Physics of condensed materials practical course</t>
  </si>
  <si>
    <t>Scientific communication</t>
  </si>
  <si>
    <t>Thesis lab I.</t>
  </si>
  <si>
    <t>Thesis lab II.</t>
  </si>
  <si>
    <t>Visualization</t>
  </si>
  <si>
    <t xml:space="preserve">Application of microcontrollers </t>
  </si>
  <si>
    <t>Laser physics seminar</t>
  </si>
  <si>
    <t xml:space="preserve">Materials characterization </t>
  </si>
  <si>
    <t>Quantum optics lecture</t>
  </si>
  <si>
    <t>Quantum optics seminar</t>
  </si>
  <si>
    <t>Quantum informatics lecture</t>
  </si>
  <si>
    <t>Quantum informatics seminar</t>
  </si>
  <si>
    <t>Open quantum systems</t>
  </si>
  <si>
    <t>Resonant light-matter interactions</t>
  </si>
  <si>
    <t>Atomic and molecular physics</t>
  </si>
  <si>
    <t>Operator theory</t>
  </si>
  <si>
    <t>Calculus VI lecture</t>
  </si>
  <si>
    <t>Calculus VI practical course</t>
  </si>
  <si>
    <t>Fourier series</t>
  </si>
  <si>
    <t>Complex methods in physics</t>
  </si>
  <si>
    <t>Angol nyelvből államilag elismert, középfokú (B2), komplex típusú nyelvvizsga, vagy ezzel egyenértékű érettségi bizonyítvány vagy oklevél</t>
  </si>
  <si>
    <t>Statistical physics II lecture</t>
  </si>
  <si>
    <t>Statisztikus fizika II ea.</t>
  </si>
  <si>
    <t>Kötelezően választható tárgyak (minimum 42 kreditet kell teljesíteni)</t>
  </si>
  <si>
    <t>Optika és lézerfizika, vagy kvantumfizika tantárgycsoportból legalább legalább 15 kredit teljesítése</t>
  </si>
  <si>
    <t>Numerikus módszerek alkalmazása a fizikában II</t>
  </si>
  <si>
    <t xml:space="preserve">Információelmélet </t>
  </si>
  <si>
    <t xml:space="preserve">Information theory </t>
  </si>
  <si>
    <t>2+1</t>
  </si>
  <si>
    <t>EA+Gyak/Gyakj</t>
  </si>
  <si>
    <t>THz-es spektroszkópia 2</t>
  </si>
  <si>
    <t>THz spectroscopy 2</t>
  </si>
  <si>
    <t>Dr. Buzády Andrea</t>
  </si>
  <si>
    <t>Femtoszekundumos és nemlineáris optika ea</t>
  </si>
  <si>
    <t>Nonlinear optics lecture</t>
  </si>
  <si>
    <t>Nonlinear optics seminar</t>
  </si>
  <si>
    <t>Femtoszekundumos és nemlineáris optika szeminárium</t>
  </si>
  <si>
    <t>Lézerfizika ea.</t>
  </si>
  <si>
    <t>Laser physics lecture</t>
  </si>
  <si>
    <t>Lézerfizika szeminárium</t>
  </si>
  <si>
    <t>Analízis 6 ea.</t>
  </si>
  <si>
    <t>Analízis 6 gyak.</t>
  </si>
  <si>
    <t>Analízis 5 gyak.</t>
  </si>
  <si>
    <t>Analízis 5 ea.</t>
  </si>
  <si>
    <t>Az Intézet által az adott félévben meghirdetett  egyéb tárgyak, pl</t>
  </si>
  <si>
    <t>Komplex függvénytan ea</t>
  </si>
  <si>
    <t>Complex function lecture</t>
  </si>
  <si>
    <t>Komplex függvénytan gy</t>
  </si>
  <si>
    <t>Complex function practice</t>
  </si>
  <si>
    <t>Közönséges differenciálegyenletek</t>
  </si>
  <si>
    <t>Ordinary differntial equations</t>
  </si>
  <si>
    <t>Parciális differenciálegyenletek</t>
  </si>
  <si>
    <t>Partial differential equations</t>
  </si>
  <si>
    <t>EA/koll.</t>
  </si>
  <si>
    <t>GY/gyakj.</t>
  </si>
  <si>
    <t>EA+Gyak/Gyakj.</t>
  </si>
  <si>
    <t>SZ/GYakj.</t>
  </si>
  <si>
    <t>EA/Koll</t>
  </si>
  <si>
    <t>Dr. Eisner Tímea</t>
  </si>
  <si>
    <t>Részecskegyorsítás alapjai</t>
  </si>
  <si>
    <t>Szabadelektron-lézerek</t>
  </si>
  <si>
    <t>őszi</t>
  </si>
  <si>
    <t>tavaszi</t>
  </si>
  <si>
    <t>Dokumentumszerkesztés LaTex segítségével</t>
  </si>
  <si>
    <t>Alkalmazott fizikus tantárgycsoport teljesítése</t>
  </si>
  <si>
    <t>Optikai tervezőrendszerek használata</t>
  </si>
  <si>
    <t>Document preparation with LaTeX</t>
  </si>
  <si>
    <t>Sűrűségfunkcionál elmélet</t>
  </si>
  <si>
    <t>Density functional theory</t>
  </si>
  <si>
    <t>Számítógépes molekulamodellezés</t>
  </si>
  <si>
    <t>Dr. Paragi Gábor</t>
  </si>
  <si>
    <t>Computational molecular modelling</t>
  </si>
  <si>
    <t>Részecskegyorsítás II</t>
  </si>
  <si>
    <t>Calculus V lecture</t>
  </si>
  <si>
    <t>Calculus V practical course</t>
  </si>
  <si>
    <t>Fundamentals of particle acceleration</t>
  </si>
  <si>
    <t>Particle acceleration 2</t>
  </si>
  <si>
    <t>Free-electron lasers</t>
  </si>
  <si>
    <t>Hullámvezető optika</t>
  </si>
  <si>
    <t>Waveguide optics</t>
  </si>
  <si>
    <t>Plazmafizika</t>
  </si>
  <si>
    <t>Plasma physics</t>
  </si>
  <si>
    <t>Röntgenlézerek</t>
  </si>
  <si>
    <t>X-ray lasers</t>
  </si>
  <si>
    <t>Applications of the optical desingns</t>
  </si>
  <si>
    <t>MATLAB I</t>
  </si>
  <si>
    <t>MATLAB II</t>
  </si>
  <si>
    <t>Dr. Polónyi Gyula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</si>
</sst>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4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6" borderId="2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7" borderId="13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 applyProtection="1">
      <alignment horizontal="left" vertical="center"/>
      <protection locked="0"/>
    </xf>
    <xf numFmtId="49" fontId="1" fillId="8" borderId="1" xfId="0" applyNumberFormat="1" applyFont="1" applyFill="1" applyBorder="1" applyAlignment="1" applyProtection="1">
      <alignment horizontal="left" vertical="center"/>
      <protection locked="0"/>
    </xf>
    <xf numFmtId="0" fontId="7" fillId="8" borderId="1" xfId="0" applyFont="1" applyFill="1" applyBorder="1" applyAlignment="1" applyProtection="1">
      <alignment horizontal="left" vertical="center"/>
      <protection locked="0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3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5" fillId="5" borderId="3" xfId="0" applyFont="1" applyFill="1" applyBorder="1" applyAlignment="1" applyProtection="1">
      <alignment horizontal="right" vertical="center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1" fillId="3" borderId="3" xfId="0" applyFont="1" applyFill="1" applyBorder="1" applyAlignment="1" applyProtection="1">
      <alignment horizontal="right" vertical="center" wrapText="1"/>
    </xf>
    <xf numFmtId="0" fontId="1" fillId="3" borderId="7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9CC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1" style="2" customWidth="1"/>
    <col min="2" max="3" width="20.5703125" style="2" customWidth="1"/>
    <col min="4" max="4" width="13.7109375" style="2" customWidth="1"/>
    <col min="5" max="5" width="35.42578125" style="2" customWidth="1"/>
    <col min="6" max="6" width="45.85546875" style="2" customWidth="1"/>
    <col min="7" max="7" width="12.85546875" style="2" customWidth="1"/>
    <col min="8" max="11" width="5" style="2" customWidth="1"/>
    <col min="12" max="12" width="6.85546875" style="2" customWidth="1"/>
    <col min="13" max="13" width="9.140625" style="2"/>
    <col min="14" max="14" width="21.7109375" style="2" customWidth="1"/>
    <col min="15" max="16384" width="9.140625" style="2"/>
  </cols>
  <sheetData>
    <row r="1" spans="1:15" ht="51.75" customHeight="1" thickBot="1" x14ac:dyDescent="0.3">
      <c r="A1" s="3"/>
      <c r="B1" s="3"/>
      <c r="C1" s="3"/>
      <c r="D1" s="3" t="s">
        <v>0</v>
      </c>
      <c r="E1" s="3" t="s">
        <v>11</v>
      </c>
      <c r="F1" s="3" t="s">
        <v>12</v>
      </c>
      <c r="G1" s="4" t="s">
        <v>10</v>
      </c>
      <c r="H1" s="87" t="s">
        <v>4</v>
      </c>
      <c r="I1" s="88"/>
      <c r="J1" s="88"/>
      <c r="K1" s="88"/>
      <c r="L1" s="4" t="s">
        <v>2</v>
      </c>
      <c r="M1" s="5" t="s">
        <v>1</v>
      </c>
      <c r="N1" s="6" t="s">
        <v>3</v>
      </c>
      <c r="O1" s="7"/>
    </row>
    <row r="2" spans="1:15" ht="15.75" thickBot="1" x14ac:dyDescent="0.3">
      <c r="A2" s="77" t="s">
        <v>5</v>
      </c>
      <c r="B2" s="78"/>
      <c r="C2" s="79"/>
      <c r="D2" s="8"/>
      <c r="E2" s="8"/>
      <c r="F2" s="8"/>
      <c r="G2" s="8"/>
      <c r="H2" s="9">
        <v>1</v>
      </c>
      <c r="I2" s="9">
        <v>2</v>
      </c>
      <c r="J2" s="9">
        <v>3</v>
      </c>
      <c r="K2" s="9">
        <v>4</v>
      </c>
      <c r="L2" s="10"/>
      <c r="M2" s="8"/>
      <c r="N2" s="11"/>
      <c r="O2" s="12"/>
    </row>
    <row r="3" spans="1:15" s="1" customFormat="1" ht="15.75" customHeight="1" thickBot="1" x14ac:dyDescent="0.3">
      <c r="A3" s="89"/>
      <c r="B3" s="71" t="s">
        <v>93</v>
      </c>
      <c r="C3" s="72"/>
      <c r="D3" s="15"/>
      <c r="E3" s="15" t="s">
        <v>24</v>
      </c>
      <c r="F3" s="16" t="s">
        <v>25</v>
      </c>
      <c r="G3" s="15" t="s">
        <v>9</v>
      </c>
      <c r="H3" s="17" t="s">
        <v>26</v>
      </c>
      <c r="I3" s="17"/>
      <c r="J3" s="17"/>
      <c r="K3" s="17"/>
      <c r="L3" s="15">
        <v>4</v>
      </c>
      <c r="M3" s="15"/>
      <c r="N3" s="18" t="s">
        <v>79</v>
      </c>
      <c r="O3" s="12"/>
    </row>
    <row r="4" spans="1:15" s="1" customFormat="1" ht="15.75" thickBot="1" x14ac:dyDescent="0.3">
      <c r="A4" s="90"/>
      <c r="B4" s="73"/>
      <c r="C4" s="74"/>
      <c r="D4" s="15"/>
      <c r="E4" s="19" t="s">
        <v>58</v>
      </c>
      <c r="F4" s="16" t="s">
        <v>27</v>
      </c>
      <c r="G4" s="15" t="s">
        <v>57</v>
      </c>
      <c r="H4" s="17"/>
      <c r="I4" s="17" t="s">
        <v>26</v>
      </c>
      <c r="J4" s="17"/>
      <c r="K4" s="17"/>
      <c r="L4" s="15">
        <v>3</v>
      </c>
      <c r="M4" s="15"/>
      <c r="N4" s="18" t="s">
        <v>80</v>
      </c>
      <c r="O4" s="12"/>
    </row>
    <row r="5" spans="1:15" s="1" customFormat="1" ht="15.75" thickBot="1" x14ac:dyDescent="0.3">
      <c r="A5" s="90"/>
      <c r="B5" s="73"/>
      <c r="C5" s="74"/>
      <c r="D5" s="15"/>
      <c r="E5" s="19" t="s">
        <v>61</v>
      </c>
      <c r="F5" s="16" t="s">
        <v>101</v>
      </c>
      <c r="G5" s="15" t="s">
        <v>8</v>
      </c>
      <c r="H5" s="17" t="s">
        <v>13</v>
      </c>
      <c r="I5" s="17"/>
      <c r="J5" s="17"/>
      <c r="K5" s="17"/>
      <c r="L5" s="15">
        <v>2</v>
      </c>
      <c r="M5" s="15"/>
      <c r="N5" s="18" t="s">
        <v>80</v>
      </c>
      <c r="O5" s="12"/>
    </row>
    <row r="6" spans="1:15" s="1" customFormat="1" ht="15.75" thickBot="1" x14ac:dyDescent="0.3">
      <c r="A6" s="90"/>
      <c r="B6" s="73"/>
      <c r="C6" s="74"/>
      <c r="D6" s="15"/>
      <c r="E6" s="19" t="s">
        <v>62</v>
      </c>
      <c r="F6" s="16" t="s">
        <v>102</v>
      </c>
      <c r="G6" s="15" t="s">
        <v>9</v>
      </c>
      <c r="H6" s="17" t="s">
        <v>13</v>
      </c>
      <c r="I6" s="17"/>
      <c r="J6" s="17"/>
      <c r="K6" s="17"/>
      <c r="L6" s="15">
        <v>3</v>
      </c>
      <c r="M6" s="15"/>
      <c r="N6" s="18" t="s">
        <v>80</v>
      </c>
      <c r="O6" s="12"/>
    </row>
    <row r="7" spans="1:15" s="1" customFormat="1" ht="15.75" thickBot="1" x14ac:dyDescent="0.3">
      <c r="A7" s="90"/>
      <c r="B7" s="75"/>
      <c r="C7" s="76"/>
      <c r="D7" s="15"/>
      <c r="E7" s="19" t="s">
        <v>56</v>
      </c>
      <c r="F7" s="16" t="s">
        <v>103</v>
      </c>
      <c r="G7" s="15" t="s">
        <v>57</v>
      </c>
      <c r="H7" s="17"/>
      <c r="I7" s="17" t="s">
        <v>26</v>
      </c>
      <c r="J7" s="17"/>
      <c r="K7" s="17"/>
      <c r="L7" s="15">
        <v>4</v>
      </c>
      <c r="M7" s="15"/>
      <c r="N7" s="18" t="s">
        <v>79</v>
      </c>
      <c r="O7" s="12"/>
    </row>
    <row r="8" spans="1:15" s="1" customFormat="1" ht="15.75" thickBot="1" x14ac:dyDescent="0.3">
      <c r="A8" s="90"/>
      <c r="B8" s="20"/>
      <c r="C8" s="21"/>
      <c r="D8" s="15"/>
      <c r="E8" s="15"/>
      <c r="F8" s="16"/>
      <c r="G8" s="15"/>
      <c r="H8" s="17"/>
      <c r="I8" s="17"/>
      <c r="J8" s="17"/>
      <c r="K8" s="17"/>
      <c r="L8" s="22">
        <f>SUM(L3:L7)</f>
        <v>16</v>
      </c>
      <c r="M8" s="15"/>
      <c r="N8" s="18"/>
      <c r="O8" s="12"/>
    </row>
    <row r="9" spans="1:15" s="1" customFormat="1" ht="15.75" customHeight="1" thickBot="1" x14ac:dyDescent="0.3">
      <c r="A9" s="90"/>
      <c r="B9" s="71" t="s">
        <v>91</v>
      </c>
      <c r="C9" s="72"/>
      <c r="D9" s="15"/>
      <c r="E9" s="15" t="s">
        <v>15</v>
      </c>
      <c r="F9" s="16" t="s">
        <v>17</v>
      </c>
      <c r="G9" s="15" t="s">
        <v>8</v>
      </c>
      <c r="H9" s="17" t="s">
        <v>13</v>
      </c>
      <c r="I9" s="17"/>
      <c r="J9" s="17"/>
      <c r="K9" s="17"/>
      <c r="L9" s="15">
        <v>3</v>
      </c>
      <c r="M9" s="15"/>
      <c r="N9" s="104" t="s">
        <v>87</v>
      </c>
      <c r="O9" s="12"/>
    </row>
    <row r="10" spans="1:15" s="1" customFormat="1" ht="15.75" thickBot="1" x14ac:dyDescent="0.3">
      <c r="A10" s="90"/>
      <c r="B10" s="73"/>
      <c r="C10" s="74"/>
      <c r="D10" s="15"/>
      <c r="E10" s="15" t="s">
        <v>16</v>
      </c>
      <c r="F10" s="16" t="s">
        <v>104</v>
      </c>
      <c r="G10" s="15" t="s">
        <v>9</v>
      </c>
      <c r="H10" s="17" t="s">
        <v>14</v>
      </c>
      <c r="I10" s="17"/>
      <c r="J10" s="17"/>
      <c r="K10" s="17"/>
      <c r="L10" s="15">
        <v>2</v>
      </c>
      <c r="M10" s="15"/>
      <c r="N10" s="104" t="s">
        <v>87</v>
      </c>
      <c r="O10" s="12"/>
    </row>
    <row r="11" spans="1:15" s="1" customFormat="1" ht="15.75" thickBot="1" x14ac:dyDescent="0.3">
      <c r="A11" s="90"/>
      <c r="B11" s="73"/>
      <c r="C11" s="74"/>
      <c r="D11" s="15"/>
      <c r="E11" s="15" t="s">
        <v>18</v>
      </c>
      <c r="F11" s="16" t="s">
        <v>19</v>
      </c>
      <c r="G11" s="15" t="s">
        <v>20</v>
      </c>
      <c r="H11" s="17" t="s">
        <v>38</v>
      </c>
      <c r="I11" s="17"/>
      <c r="J11" s="17"/>
      <c r="K11" s="17"/>
      <c r="L11" s="15">
        <v>5</v>
      </c>
      <c r="M11" s="15"/>
      <c r="N11" s="105" t="s">
        <v>193</v>
      </c>
      <c r="O11" s="12"/>
    </row>
    <row r="12" spans="1:15" s="1" customFormat="1" ht="15.75" thickBot="1" x14ac:dyDescent="0.3">
      <c r="A12" s="90"/>
      <c r="B12" s="73"/>
      <c r="C12" s="74"/>
      <c r="D12" s="15"/>
      <c r="E12" s="19" t="s">
        <v>21</v>
      </c>
      <c r="F12" s="16" t="s">
        <v>22</v>
      </c>
      <c r="G12" s="15" t="s">
        <v>8</v>
      </c>
      <c r="H12" s="17" t="s">
        <v>13</v>
      </c>
      <c r="I12" s="17"/>
      <c r="J12" s="17"/>
      <c r="K12" s="17"/>
      <c r="L12" s="15">
        <v>3</v>
      </c>
      <c r="M12" s="15"/>
      <c r="N12" s="106" t="s">
        <v>87</v>
      </c>
      <c r="O12" s="12"/>
    </row>
    <row r="13" spans="1:15" s="1" customFormat="1" ht="15.75" thickBot="1" x14ac:dyDescent="0.3">
      <c r="A13" s="90"/>
      <c r="B13" s="73"/>
      <c r="C13" s="74"/>
      <c r="D13" s="15"/>
      <c r="E13" s="19" t="s">
        <v>23</v>
      </c>
      <c r="F13" s="16" t="s">
        <v>105</v>
      </c>
      <c r="G13" s="15" t="s">
        <v>9</v>
      </c>
      <c r="H13" s="17" t="s">
        <v>14</v>
      </c>
      <c r="I13" s="17"/>
      <c r="J13" s="17"/>
      <c r="K13" s="17"/>
      <c r="L13" s="15">
        <v>2</v>
      </c>
      <c r="M13" s="15"/>
      <c r="N13" s="106" t="s">
        <v>87</v>
      </c>
      <c r="O13" s="12"/>
    </row>
    <row r="14" spans="1:15" s="1" customFormat="1" ht="15.75" thickBot="1" x14ac:dyDescent="0.3">
      <c r="A14" s="90"/>
      <c r="B14" s="73"/>
      <c r="C14" s="74"/>
      <c r="D14" s="15"/>
      <c r="E14" s="19" t="s">
        <v>128</v>
      </c>
      <c r="F14" s="16" t="s">
        <v>127</v>
      </c>
      <c r="G14" s="15" t="s">
        <v>8</v>
      </c>
      <c r="H14" s="17" t="s">
        <v>13</v>
      </c>
      <c r="I14" s="17"/>
      <c r="J14" s="17"/>
      <c r="K14" s="17"/>
      <c r="L14" s="15">
        <v>3</v>
      </c>
      <c r="M14" s="15"/>
      <c r="N14" s="18" t="s">
        <v>87</v>
      </c>
      <c r="O14" s="12"/>
    </row>
    <row r="15" spans="1:15" s="1" customFormat="1" ht="15.75" thickBot="1" x14ac:dyDescent="0.3">
      <c r="A15" s="90"/>
      <c r="B15" s="73"/>
      <c r="C15" s="74"/>
      <c r="D15" s="15"/>
      <c r="E15" s="19" t="s">
        <v>29</v>
      </c>
      <c r="F15" s="16" t="s">
        <v>30</v>
      </c>
      <c r="G15" s="15" t="s">
        <v>8</v>
      </c>
      <c r="H15" s="17"/>
      <c r="I15" s="17" t="s">
        <v>13</v>
      </c>
      <c r="J15" s="17"/>
      <c r="K15" s="17"/>
      <c r="L15" s="15">
        <v>3</v>
      </c>
      <c r="M15" s="15"/>
      <c r="N15" s="107" t="s">
        <v>176</v>
      </c>
      <c r="O15" s="12"/>
    </row>
    <row r="16" spans="1:15" s="1" customFormat="1" ht="15.75" thickBot="1" x14ac:dyDescent="0.3">
      <c r="A16" s="90"/>
      <c r="B16" s="75"/>
      <c r="C16" s="76"/>
      <c r="D16" s="15"/>
      <c r="E16" s="19" t="s">
        <v>28</v>
      </c>
      <c r="F16" s="16" t="s">
        <v>106</v>
      </c>
      <c r="G16" s="15" t="s">
        <v>9</v>
      </c>
      <c r="H16" s="17"/>
      <c r="I16" s="17" t="s">
        <v>14</v>
      </c>
      <c r="J16" s="17"/>
      <c r="K16" s="17"/>
      <c r="L16" s="15">
        <v>2</v>
      </c>
      <c r="M16" s="15"/>
      <c r="N16" s="107" t="s">
        <v>176</v>
      </c>
      <c r="O16" s="12"/>
    </row>
    <row r="17" spans="1:15" s="1" customFormat="1" ht="15.75" thickBot="1" x14ac:dyDescent="0.3">
      <c r="A17" s="90"/>
      <c r="B17" s="84"/>
      <c r="C17" s="85"/>
      <c r="D17" s="15"/>
      <c r="E17" s="15"/>
      <c r="F17" s="16"/>
      <c r="G17" s="15"/>
      <c r="H17" s="17"/>
      <c r="I17" s="17"/>
      <c r="J17" s="17"/>
      <c r="K17" s="17"/>
      <c r="L17" s="22">
        <f>SUM(L9:L16)</f>
        <v>23</v>
      </c>
      <c r="M17" s="15"/>
      <c r="N17" s="18"/>
      <c r="O17" s="12"/>
    </row>
    <row r="18" spans="1:15" s="1" customFormat="1" ht="15.75" thickBot="1" x14ac:dyDescent="0.3">
      <c r="A18" s="90"/>
      <c r="B18" s="84"/>
      <c r="C18" s="85"/>
      <c r="D18" s="15"/>
      <c r="E18" s="15" t="s">
        <v>31</v>
      </c>
      <c r="F18" s="16" t="s">
        <v>107</v>
      </c>
      <c r="G18" s="15" t="s">
        <v>57</v>
      </c>
      <c r="H18" s="17"/>
      <c r="I18" s="17"/>
      <c r="J18" s="17" t="s">
        <v>13</v>
      </c>
      <c r="K18" s="17"/>
      <c r="L18" s="15">
        <v>3</v>
      </c>
      <c r="M18" s="15"/>
      <c r="N18" s="18" t="s">
        <v>84</v>
      </c>
      <c r="O18" s="12"/>
    </row>
    <row r="19" spans="1:15" s="1" customFormat="1" ht="15.75" thickBot="1" x14ac:dyDescent="0.3">
      <c r="A19" s="90"/>
      <c r="B19" s="94" t="s">
        <v>92</v>
      </c>
      <c r="C19" s="95"/>
      <c r="D19" s="15"/>
      <c r="E19" s="15" t="s">
        <v>32</v>
      </c>
      <c r="F19" s="13" t="s">
        <v>108</v>
      </c>
      <c r="G19" s="15"/>
      <c r="H19" s="17"/>
      <c r="I19" s="17"/>
      <c r="J19" s="17" t="s">
        <v>34</v>
      </c>
      <c r="K19" s="17"/>
      <c r="L19" s="15">
        <v>10</v>
      </c>
      <c r="M19" s="15"/>
      <c r="N19" s="18"/>
      <c r="O19" s="12"/>
    </row>
    <row r="20" spans="1:15" s="1" customFormat="1" ht="15.75" thickBot="1" x14ac:dyDescent="0.3">
      <c r="A20" s="90"/>
      <c r="B20" s="96"/>
      <c r="C20" s="97"/>
      <c r="D20" s="15"/>
      <c r="E20" s="15" t="s">
        <v>33</v>
      </c>
      <c r="F20" s="13" t="s">
        <v>109</v>
      </c>
      <c r="G20" s="15"/>
      <c r="H20" s="17"/>
      <c r="I20" s="17"/>
      <c r="J20" s="17"/>
      <c r="K20" s="17" t="s">
        <v>34</v>
      </c>
      <c r="L20" s="15">
        <v>20</v>
      </c>
      <c r="M20" s="15"/>
      <c r="N20" s="18"/>
      <c r="O20" s="12"/>
    </row>
    <row r="21" spans="1:15" s="1" customFormat="1" ht="15.75" thickBot="1" x14ac:dyDescent="0.3">
      <c r="A21" s="90"/>
      <c r="B21" s="84"/>
      <c r="C21" s="85"/>
      <c r="D21" s="15"/>
      <c r="E21" s="15"/>
      <c r="F21" s="13"/>
      <c r="G21" s="15"/>
      <c r="H21" s="17"/>
      <c r="I21" s="17"/>
      <c r="J21" s="17"/>
      <c r="K21" s="17"/>
      <c r="L21" s="15"/>
      <c r="M21" s="15"/>
      <c r="N21" s="18"/>
      <c r="O21" s="12"/>
    </row>
    <row r="22" spans="1:15" s="1" customFormat="1" ht="15.75" thickBot="1" x14ac:dyDescent="0.3">
      <c r="A22" s="91"/>
      <c r="B22" s="84"/>
      <c r="C22" s="85"/>
      <c r="D22" s="15"/>
      <c r="E22" s="15"/>
      <c r="F22" s="13"/>
      <c r="G22" s="15"/>
      <c r="H22" s="17"/>
      <c r="I22" s="17"/>
      <c r="J22" s="17"/>
      <c r="K22" s="17"/>
      <c r="L22" s="23">
        <f>L8+L17+SUM(L18:L21)</f>
        <v>72</v>
      </c>
      <c r="M22" s="15"/>
      <c r="N22" s="18"/>
      <c r="O22" s="12"/>
    </row>
    <row r="23" spans="1:15" ht="22.5" customHeight="1" thickBot="1" x14ac:dyDescent="0.3">
      <c r="A23" s="80" t="s">
        <v>66</v>
      </c>
      <c r="B23" s="80"/>
      <c r="C23" s="81"/>
      <c r="D23" s="24"/>
      <c r="E23" s="24"/>
      <c r="F23" s="24"/>
      <c r="G23" s="24"/>
      <c r="H23" s="25"/>
      <c r="I23" s="25"/>
      <c r="J23" s="25"/>
      <c r="K23" s="25"/>
      <c r="L23" s="25"/>
      <c r="M23" s="24"/>
      <c r="N23" s="26"/>
      <c r="O23" s="12"/>
    </row>
    <row r="24" spans="1:15" s="1" customFormat="1" ht="26.25" thickBot="1" x14ac:dyDescent="0.3">
      <c r="A24" s="27"/>
      <c r="B24" s="84"/>
      <c r="C24" s="85"/>
      <c r="D24" s="15"/>
      <c r="E24" s="28" t="s">
        <v>68</v>
      </c>
      <c r="F24" s="13"/>
      <c r="G24" s="15"/>
      <c r="H24" s="17"/>
      <c r="I24" s="17"/>
      <c r="J24" s="17"/>
      <c r="K24" s="17"/>
      <c r="L24" s="15"/>
      <c r="M24" s="15"/>
      <c r="N24" s="18"/>
      <c r="O24" s="12"/>
    </row>
    <row r="25" spans="1:15" s="1" customFormat="1" ht="23.25" customHeight="1" thickBot="1" x14ac:dyDescent="0.3">
      <c r="A25" s="80" t="s">
        <v>99</v>
      </c>
      <c r="B25" s="80"/>
      <c r="C25" s="81"/>
      <c r="D25" s="24"/>
      <c r="E25" s="24"/>
      <c r="F25" s="24"/>
      <c r="G25" s="24"/>
      <c r="H25" s="25"/>
      <c r="I25" s="25"/>
      <c r="J25" s="25"/>
      <c r="K25" s="25"/>
      <c r="L25" s="25"/>
      <c r="M25" s="24"/>
      <c r="N25" s="26"/>
      <c r="O25" s="12"/>
    </row>
    <row r="26" spans="1:15" s="1" customFormat="1" ht="26.25" thickBot="1" x14ac:dyDescent="0.3">
      <c r="A26" s="27"/>
      <c r="B26" s="84"/>
      <c r="C26" s="85"/>
      <c r="D26" s="15"/>
      <c r="E26" s="29" t="s">
        <v>170</v>
      </c>
      <c r="F26" s="13"/>
      <c r="G26" s="15"/>
      <c r="H26" s="17"/>
      <c r="I26" s="17"/>
      <c r="J26" s="17"/>
      <c r="K26" s="17"/>
      <c r="L26" s="15"/>
      <c r="M26" s="15"/>
      <c r="N26" s="18"/>
      <c r="O26" s="12"/>
    </row>
    <row r="27" spans="1:15" s="1" customFormat="1" ht="25.5" customHeight="1" thickBot="1" x14ac:dyDescent="0.3">
      <c r="A27" s="80" t="s">
        <v>100</v>
      </c>
      <c r="B27" s="80"/>
      <c r="C27" s="81"/>
      <c r="D27" s="24"/>
      <c r="E27" s="24"/>
      <c r="F27" s="24"/>
      <c r="G27" s="24"/>
      <c r="H27" s="25"/>
      <c r="I27" s="25"/>
      <c r="J27" s="25"/>
      <c r="K27" s="25"/>
      <c r="L27" s="25"/>
      <c r="M27" s="24"/>
      <c r="N27" s="26"/>
      <c r="O27" s="12"/>
    </row>
    <row r="28" spans="1:15" s="1" customFormat="1" ht="39" thickBot="1" x14ac:dyDescent="0.3">
      <c r="A28" s="27"/>
      <c r="B28" s="84"/>
      <c r="C28" s="85"/>
      <c r="D28" s="15"/>
      <c r="E28" s="29" t="s">
        <v>130</v>
      </c>
      <c r="F28" s="13"/>
      <c r="G28" s="15"/>
      <c r="H28" s="17"/>
      <c r="I28" s="17"/>
      <c r="J28" s="17"/>
      <c r="K28" s="17"/>
      <c r="L28" s="15"/>
      <c r="M28" s="15"/>
      <c r="N28" s="18"/>
      <c r="O28" s="12"/>
    </row>
    <row r="29" spans="1:15" ht="15.75" customHeight="1" thickBot="1" x14ac:dyDescent="0.3">
      <c r="A29" s="82" t="s">
        <v>6</v>
      </c>
      <c r="B29" s="82"/>
      <c r="C29" s="83"/>
      <c r="D29" s="30"/>
      <c r="E29" s="31"/>
      <c r="F29" s="30"/>
      <c r="G29" s="30"/>
      <c r="H29" s="32"/>
      <c r="I29" s="32"/>
      <c r="J29" s="32"/>
      <c r="K29" s="32"/>
      <c r="L29" s="32"/>
      <c r="M29" s="30"/>
      <c r="N29" s="33"/>
      <c r="O29" s="12"/>
    </row>
    <row r="30" spans="1:15" ht="24.75" customHeight="1" thickBot="1" x14ac:dyDescent="0.3">
      <c r="A30" s="89" t="s">
        <v>129</v>
      </c>
      <c r="B30" s="71" t="s">
        <v>67</v>
      </c>
      <c r="C30" s="72"/>
      <c r="D30" s="18"/>
      <c r="E30" s="34" t="s">
        <v>132</v>
      </c>
      <c r="F30" s="16" t="s">
        <v>133</v>
      </c>
      <c r="G30" s="15" t="s">
        <v>135</v>
      </c>
      <c r="H30" s="17"/>
      <c r="I30" s="35" t="s">
        <v>134</v>
      </c>
      <c r="J30" s="17"/>
      <c r="K30" s="17"/>
      <c r="L30" s="15">
        <v>4</v>
      </c>
      <c r="M30" s="15"/>
      <c r="N30" s="36" t="s">
        <v>76</v>
      </c>
      <c r="O30" s="12"/>
    </row>
    <row r="31" spans="1:15" ht="15.75" thickBot="1" x14ac:dyDescent="0.3">
      <c r="A31" s="90"/>
      <c r="B31" s="73"/>
      <c r="C31" s="74"/>
      <c r="D31" s="18"/>
      <c r="E31" s="37" t="s">
        <v>63</v>
      </c>
      <c r="F31" s="16" t="s">
        <v>125</v>
      </c>
      <c r="G31" s="15" t="s">
        <v>57</v>
      </c>
      <c r="H31" s="17"/>
      <c r="I31" s="17"/>
      <c r="J31" s="17" t="s">
        <v>38</v>
      </c>
      <c r="K31" s="17"/>
      <c r="L31" s="15">
        <v>6</v>
      </c>
      <c r="M31" s="15"/>
      <c r="N31" s="18" t="s">
        <v>81</v>
      </c>
      <c r="O31" s="12"/>
    </row>
    <row r="32" spans="1:15" ht="26.25" thickBot="1" x14ac:dyDescent="0.3">
      <c r="A32" s="90"/>
      <c r="B32" s="73"/>
      <c r="C32" s="74"/>
      <c r="D32" s="18"/>
      <c r="E32" s="38" t="s">
        <v>131</v>
      </c>
      <c r="F32" s="16" t="s">
        <v>50</v>
      </c>
      <c r="G32" s="15" t="s">
        <v>57</v>
      </c>
      <c r="H32" s="17"/>
      <c r="I32" s="17" t="s">
        <v>26</v>
      </c>
      <c r="J32" s="17"/>
      <c r="K32" s="17"/>
      <c r="L32" s="15">
        <v>5</v>
      </c>
      <c r="M32" s="15"/>
      <c r="N32" s="36" t="s">
        <v>85</v>
      </c>
      <c r="O32" s="12"/>
    </row>
    <row r="33" spans="1:15" ht="15.75" thickBot="1" x14ac:dyDescent="0.3">
      <c r="A33" s="90"/>
      <c r="B33" s="73"/>
      <c r="C33" s="74"/>
      <c r="D33" s="18"/>
      <c r="E33" s="37" t="s">
        <v>64</v>
      </c>
      <c r="F33" s="16" t="s">
        <v>110</v>
      </c>
      <c r="G33" s="15" t="s">
        <v>57</v>
      </c>
      <c r="H33" s="17"/>
      <c r="I33" s="17"/>
      <c r="J33" s="17"/>
      <c r="K33" s="17" t="s">
        <v>13</v>
      </c>
      <c r="L33" s="39">
        <v>3</v>
      </c>
      <c r="M33" s="15"/>
      <c r="N33" s="18" t="s">
        <v>82</v>
      </c>
      <c r="O33" s="12"/>
    </row>
    <row r="34" spans="1:15" ht="15.75" thickBot="1" x14ac:dyDescent="0.3">
      <c r="A34" s="90"/>
      <c r="B34" s="73"/>
      <c r="C34" s="74"/>
      <c r="D34" s="18"/>
      <c r="E34" s="37" t="s">
        <v>51</v>
      </c>
      <c r="F34" s="16" t="s">
        <v>52</v>
      </c>
      <c r="G34" s="15" t="s">
        <v>162</v>
      </c>
      <c r="H34" s="17"/>
      <c r="I34" s="17"/>
      <c r="J34" s="17" t="s">
        <v>26</v>
      </c>
      <c r="K34" s="17"/>
      <c r="L34" s="15">
        <v>4</v>
      </c>
      <c r="M34" s="15"/>
      <c r="N34" s="18" t="s">
        <v>82</v>
      </c>
      <c r="O34" s="12"/>
    </row>
    <row r="35" spans="1:15" ht="15.75" thickBot="1" x14ac:dyDescent="0.3">
      <c r="A35" s="90"/>
      <c r="B35" s="73"/>
      <c r="C35" s="74"/>
      <c r="D35" s="18"/>
      <c r="E35" s="37" t="s">
        <v>53</v>
      </c>
      <c r="F35" s="16" t="s">
        <v>111</v>
      </c>
      <c r="G35" s="15" t="s">
        <v>57</v>
      </c>
      <c r="H35" s="17"/>
      <c r="I35" s="17"/>
      <c r="J35" s="35" t="s">
        <v>13</v>
      </c>
      <c r="K35" s="17"/>
      <c r="L35" s="40">
        <v>4</v>
      </c>
      <c r="M35" s="15"/>
      <c r="N35" s="18" t="s">
        <v>82</v>
      </c>
      <c r="O35" s="12"/>
    </row>
    <row r="36" spans="1:15" ht="15.75" thickBot="1" x14ac:dyDescent="0.3">
      <c r="A36" s="90"/>
      <c r="B36" s="75"/>
      <c r="C36" s="76"/>
      <c r="D36" s="18"/>
      <c r="E36" s="37" t="s">
        <v>59</v>
      </c>
      <c r="F36" s="16" t="s">
        <v>60</v>
      </c>
      <c r="G36" s="15" t="s">
        <v>57</v>
      </c>
      <c r="H36" s="17"/>
      <c r="I36" s="17"/>
      <c r="J36" s="17"/>
      <c r="K36" s="17" t="s">
        <v>26</v>
      </c>
      <c r="L36" s="15">
        <v>4</v>
      </c>
      <c r="M36" s="15"/>
      <c r="N36" s="18" t="s">
        <v>82</v>
      </c>
      <c r="O36" s="12"/>
    </row>
    <row r="37" spans="1:15" ht="15.75" customHeight="1" thickBot="1" x14ac:dyDescent="0.3">
      <c r="A37" s="90"/>
      <c r="B37" s="41"/>
      <c r="C37" s="41"/>
      <c r="D37" s="18"/>
      <c r="E37" s="34"/>
      <c r="F37" s="16"/>
      <c r="G37" s="15"/>
      <c r="H37" s="17"/>
      <c r="I37" s="17"/>
      <c r="J37" s="17"/>
      <c r="K37" s="17"/>
      <c r="L37" s="23">
        <f>SUM(L30:L36)</f>
        <v>30</v>
      </c>
      <c r="M37" s="15"/>
      <c r="N37" s="18"/>
      <c r="O37" s="12"/>
    </row>
    <row r="38" spans="1:15" ht="15.75" customHeight="1" thickBot="1" x14ac:dyDescent="0.3">
      <c r="A38" s="90"/>
      <c r="B38" s="89" t="s">
        <v>69</v>
      </c>
      <c r="C38" s="89" t="s">
        <v>98</v>
      </c>
      <c r="D38" s="18"/>
      <c r="E38" s="34" t="s">
        <v>35</v>
      </c>
      <c r="F38" s="16" t="s">
        <v>36</v>
      </c>
      <c r="G38" s="15" t="s">
        <v>8</v>
      </c>
      <c r="H38" s="17"/>
      <c r="I38" s="17" t="s">
        <v>13</v>
      </c>
      <c r="J38" s="17"/>
      <c r="K38" s="17"/>
      <c r="L38" s="15">
        <v>3</v>
      </c>
      <c r="M38" s="15"/>
      <c r="N38" s="18" t="s">
        <v>83</v>
      </c>
      <c r="O38" s="12"/>
    </row>
    <row r="39" spans="1:15" ht="15.75" customHeight="1" thickBot="1" x14ac:dyDescent="0.3">
      <c r="A39" s="90"/>
      <c r="B39" s="90"/>
      <c r="C39" s="90"/>
      <c r="D39" s="18"/>
      <c r="E39" s="38" t="s">
        <v>143</v>
      </c>
      <c r="F39" s="16" t="s">
        <v>144</v>
      </c>
      <c r="G39" s="15"/>
      <c r="H39" s="17"/>
      <c r="I39" s="17" t="s">
        <v>26</v>
      </c>
      <c r="J39" s="17"/>
      <c r="K39" s="17"/>
      <c r="L39" s="15">
        <v>4</v>
      </c>
      <c r="M39" s="15"/>
      <c r="N39" s="18" t="s">
        <v>84</v>
      </c>
      <c r="O39" s="12"/>
    </row>
    <row r="40" spans="1:15" ht="15.75" thickBot="1" x14ac:dyDescent="0.3">
      <c r="A40" s="90"/>
      <c r="B40" s="90"/>
      <c r="C40" s="90"/>
      <c r="D40" s="18"/>
      <c r="E40" s="38" t="s">
        <v>145</v>
      </c>
      <c r="F40" s="16" t="s">
        <v>112</v>
      </c>
      <c r="G40" s="15" t="s">
        <v>57</v>
      </c>
      <c r="H40" s="17"/>
      <c r="I40" s="17" t="s">
        <v>14</v>
      </c>
      <c r="J40" s="17"/>
      <c r="K40" s="17"/>
      <c r="L40" s="15">
        <v>2</v>
      </c>
      <c r="M40" s="15"/>
      <c r="N40" s="18" t="s">
        <v>84</v>
      </c>
      <c r="O40" s="12"/>
    </row>
    <row r="41" spans="1:15" ht="26.25" thickBot="1" x14ac:dyDescent="0.3">
      <c r="A41" s="90"/>
      <c r="B41" s="90"/>
      <c r="C41" s="90"/>
      <c r="D41" s="18"/>
      <c r="E41" s="38" t="s">
        <v>139</v>
      </c>
      <c r="F41" s="16" t="s">
        <v>140</v>
      </c>
      <c r="G41" s="15" t="s">
        <v>163</v>
      </c>
      <c r="H41" s="17"/>
      <c r="I41" s="17"/>
      <c r="J41" s="17" t="s">
        <v>26</v>
      </c>
      <c r="K41" s="17"/>
      <c r="L41" s="15">
        <v>4</v>
      </c>
      <c r="M41" s="15"/>
      <c r="N41" s="18" t="s">
        <v>85</v>
      </c>
      <c r="O41" s="12"/>
    </row>
    <row r="42" spans="1:15" ht="29.45" customHeight="1" thickBot="1" x14ac:dyDescent="0.3">
      <c r="A42" s="90"/>
      <c r="B42" s="90"/>
      <c r="C42" s="90"/>
      <c r="D42" s="15"/>
      <c r="E42" s="42" t="s">
        <v>142</v>
      </c>
      <c r="F42" s="16" t="s">
        <v>141</v>
      </c>
      <c r="G42" s="15" t="s">
        <v>57</v>
      </c>
      <c r="H42" s="17"/>
      <c r="I42" s="17"/>
      <c r="J42" s="17" t="s">
        <v>14</v>
      </c>
      <c r="K42" s="17"/>
      <c r="L42" s="15">
        <v>2</v>
      </c>
      <c r="M42" s="15"/>
      <c r="N42" s="18" t="s">
        <v>85</v>
      </c>
      <c r="O42" s="12"/>
    </row>
    <row r="43" spans="1:15" ht="29.45" customHeight="1" thickBot="1" x14ac:dyDescent="0.3">
      <c r="A43" s="90"/>
      <c r="B43" s="90"/>
      <c r="C43" s="90"/>
      <c r="D43" s="15"/>
      <c r="E43" s="43" t="s">
        <v>41</v>
      </c>
      <c r="F43" s="16" t="s">
        <v>42</v>
      </c>
      <c r="G43" s="15" t="s">
        <v>37</v>
      </c>
      <c r="H43" s="17"/>
      <c r="I43" s="17"/>
      <c r="J43" s="17" t="s">
        <v>13</v>
      </c>
      <c r="K43" s="17"/>
      <c r="L43" s="15">
        <v>3</v>
      </c>
      <c r="M43" s="15"/>
      <c r="N43" s="18" t="s">
        <v>84</v>
      </c>
      <c r="O43" s="12"/>
    </row>
    <row r="44" spans="1:15" ht="15.75" thickBot="1" x14ac:dyDescent="0.3">
      <c r="A44" s="90"/>
      <c r="B44" s="90"/>
      <c r="C44" s="98"/>
      <c r="D44" s="15"/>
      <c r="E44" s="43"/>
      <c r="F44" s="16"/>
      <c r="G44" s="15"/>
      <c r="H44" s="17"/>
      <c r="I44" s="17"/>
      <c r="J44" s="17"/>
      <c r="K44" s="17"/>
      <c r="L44" s="44">
        <f>SUM(L38:L43)</f>
        <v>18</v>
      </c>
      <c r="M44" s="15"/>
      <c r="N44" s="18"/>
      <c r="O44" s="12"/>
    </row>
    <row r="45" spans="1:15" ht="15.75" thickBot="1" x14ac:dyDescent="0.3">
      <c r="A45" s="90"/>
      <c r="B45" s="90"/>
      <c r="C45" s="41"/>
      <c r="D45" s="15"/>
      <c r="E45" s="45" t="s">
        <v>39</v>
      </c>
      <c r="F45" s="16" t="s">
        <v>40</v>
      </c>
      <c r="G45" s="15" t="s">
        <v>20</v>
      </c>
      <c r="H45" s="17"/>
      <c r="I45" s="17" t="s">
        <v>38</v>
      </c>
      <c r="J45" s="17"/>
      <c r="K45" s="17"/>
      <c r="L45" s="15">
        <v>5</v>
      </c>
      <c r="M45" s="15"/>
      <c r="N45" s="108" t="s">
        <v>193</v>
      </c>
      <c r="O45" s="12"/>
    </row>
    <row r="46" spans="1:15" ht="15.75" thickBot="1" x14ac:dyDescent="0.3">
      <c r="A46" s="90"/>
      <c r="B46" s="90"/>
      <c r="C46" s="41"/>
      <c r="D46" s="15"/>
      <c r="E46" s="19" t="s">
        <v>43</v>
      </c>
      <c r="F46" s="16" t="s">
        <v>44</v>
      </c>
      <c r="G46" s="15" t="s">
        <v>57</v>
      </c>
      <c r="H46" s="17"/>
      <c r="I46" s="17"/>
      <c r="J46" s="17" t="s">
        <v>38</v>
      </c>
      <c r="K46" s="17"/>
      <c r="L46" s="15">
        <v>6</v>
      </c>
      <c r="M46" s="15"/>
      <c r="N46" s="18" t="s">
        <v>86</v>
      </c>
      <c r="O46" s="12"/>
    </row>
    <row r="47" spans="1:15" ht="15.75" thickBot="1" x14ac:dyDescent="0.3">
      <c r="A47" s="90"/>
      <c r="B47" s="90"/>
      <c r="C47" s="41"/>
      <c r="D47" s="15"/>
      <c r="E47" s="19" t="s">
        <v>45</v>
      </c>
      <c r="F47" s="16" t="s">
        <v>46</v>
      </c>
      <c r="G47" s="15" t="s">
        <v>8</v>
      </c>
      <c r="H47" s="17"/>
      <c r="I47" s="17"/>
      <c r="J47" s="17" t="s">
        <v>13</v>
      </c>
      <c r="K47" s="17"/>
      <c r="L47" s="15">
        <v>3</v>
      </c>
      <c r="M47" s="15"/>
      <c r="N47" s="18" t="s">
        <v>86</v>
      </c>
      <c r="O47" s="12"/>
    </row>
    <row r="48" spans="1:15" ht="15.75" thickBot="1" x14ac:dyDescent="0.3">
      <c r="A48" s="90"/>
      <c r="B48" s="90"/>
      <c r="C48" s="41"/>
      <c r="D48" s="15"/>
      <c r="E48" s="15" t="s">
        <v>47</v>
      </c>
      <c r="F48" s="16" t="s">
        <v>48</v>
      </c>
      <c r="G48" s="15" t="s">
        <v>8</v>
      </c>
      <c r="H48" s="17"/>
      <c r="I48" s="17"/>
      <c r="J48" s="17" t="s">
        <v>13</v>
      </c>
      <c r="K48" s="17"/>
      <c r="L48" s="39">
        <v>3</v>
      </c>
      <c r="M48" s="15"/>
      <c r="N48" s="18" t="s">
        <v>86</v>
      </c>
      <c r="O48" s="12"/>
    </row>
    <row r="49" spans="1:15" ht="15.75" thickBot="1" x14ac:dyDescent="0.3">
      <c r="A49" s="90"/>
      <c r="B49" s="90"/>
      <c r="C49" s="41"/>
      <c r="D49" s="15"/>
      <c r="E49" s="15" t="s">
        <v>49</v>
      </c>
      <c r="F49" s="16" t="s">
        <v>113</v>
      </c>
      <c r="G49" s="15" t="s">
        <v>57</v>
      </c>
      <c r="H49" s="17"/>
      <c r="I49" s="17"/>
      <c r="J49" s="17"/>
      <c r="K49" s="17" t="s">
        <v>38</v>
      </c>
      <c r="L49" s="15">
        <v>4</v>
      </c>
      <c r="M49" s="15"/>
      <c r="N49" s="18" t="s">
        <v>83</v>
      </c>
      <c r="O49" s="12"/>
    </row>
    <row r="50" spans="1:15" ht="15.75" thickBot="1" x14ac:dyDescent="0.3">
      <c r="A50" s="90"/>
      <c r="B50" s="91"/>
      <c r="C50" s="46"/>
      <c r="D50" s="15"/>
      <c r="E50" s="15"/>
      <c r="F50" s="16"/>
      <c r="G50" s="15"/>
      <c r="H50" s="17"/>
      <c r="I50" s="17"/>
      <c r="J50" s="17"/>
      <c r="K50" s="17"/>
      <c r="L50" s="44">
        <f>SUM(L45:L49)</f>
        <v>21</v>
      </c>
      <c r="M50" s="15"/>
      <c r="N50" s="18"/>
      <c r="O50" s="12"/>
    </row>
    <row r="51" spans="1:15" ht="15.75" customHeight="1" thickBot="1" x14ac:dyDescent="0.3">
      <c r="A51" s="90"/>
      <c r="B51" s="47"/>
      <c r="C51" s="47"/>
      <c r="D51" s="15"/>
      <c r="E51" s="15"/>
      <c r="F51" s="13"/>
      <c r="G51" s="15"/>
      <c r="H51" s="17"/>
      <c r="I51" s="17"/>
      <c r="J51" s="17"/>
      <c r="K51" s="17"/>
      <c r="L51" s="23">
        <f>SUM(L44,L50)</f>
        <v>39</v>
      </c>
      <c r="M51" s="15"/>
      <c r="N51" s="18"/>
      <c r="O51" s="12"/>
    </row>
    <row r="52" spans="1:15" ht="15.75" customHeight="1" thickBot="1" x14ac:dyDescent="0.3">
      <c r="A52" s="90"/>
      <c r="B52" s="71" t="s">
        <v>70</v>
      </c>
      <c r="C52" s="72"/>
      <c r="D52" s="15"/>
      <c r="E52" s="15" t="s">
        <v>71</v>
      </c>
      <c r="F52" s="13" t="s">
        <v>114</v>
      </c>
      <c r="G52" s="15" t="s">
        <v>8</v>
      </c>
      <c r="H52" s="17"/>
      <c r="I52" s="17" t="s">
        <v>13</v>
      </c>
      <c r="J52" s="17"/>
      <c r="K52" s="17"/>
      <c r="L52" s="39">
        <v>3</v>
      </c>
      <c r="M52" s="15"/>
      <c r="N52" s="18" t="s">
        <v>79</v>
      </c>
      <c r="O52" s="12"/>
    </row>
    <row r="53" spans="1:15" ht="15.75" thickBot="1" x14ac:dyDescent="0.3">
      <c r="A53" s="90"/>
      <c r="B53" s="73"/>
      <c r="C53" s="74"/>
      <c r="D53" s="15"/>
      <c r="E53" s="15" t="s">
        <v>72</v>
      </c>
      <c r="F53" s="13" t="s">
        <v>115</v>
      </c>
      <c r="G53" s="15" t="s">
        <v>57</v>
      </c>
      <c r="H53" s="17"/>
      <c r="I53" s="17"/>
      <c r="J53" s="17" t="s">
        <v>13</v>
      </c>
      <c r="K53" s="17"/>
      <c r="L53" s="15">
        <v>3</v>
      </c>
      <c r="M53" s="15" t="s">
        <v>71</v>
      </c>
      <c r="N53" s="18" t="s">
        <v>90</v>
      </c>
      <c r="O53" s="12"/>
    </row>
    <row r="54" spans="1:15" ht="15.75" thickBot="1" x14ac:dyDescent="0.3">
      <c r="A54" s="90"/>
      <c r="B54" s="73"/>
      <c r="C54" s="74"/>
      <c r="D54" s="15"/>
      <c r="E54" s="15" t="s">
        <v>73</v>
      </c>
      <c r="F54" s="13" t="s">
        <v>116</v>
      </c>
      <c r="G54" s="15" t="s">
        <v>8</v>
      </c>
      <c r="H54" s="17"/>
      <c r="I54" s="17" t="s">
        <v>13</v>
      </c>
      <c r="J54" s="17"/>
      <c r="K54" s="17"/>
      <c r="L54" s="15">
        <v>3</v>
      </c>
      <c r="M54" s="15"/>
      <c r="N54" s="36" t="s">
        <v>79</v>
      </c>
      <c r="O54" s="12"/>
    </row>
    <row r="55" spans="1:15" ht="15.75" thickBot="1" x14ac:dyDescent="0.3">
      <c r="A55" s="90"/>
      <c r="B55" s="73"/>
      <c r="C55" s="74"/>
      <c r="D55" s="15"/>
      <c r="E55" s="15" t="s">
        <v>74</v>
      </c>
      <c r="F55" s="13" t="s">
        <v>117</v>
      </c>
      <c r="G55" s="15" t="s">
        <v>57</v>
      </c>
      <c r="H55" s="17"/>
      <c r="I55" s="17"/>
      <c r="J55" s="17" t="s">
        <v>13</v>
      </c>
      <c r="K55" s="17"/>
      <c r="L55" s="15">
        <v>3</v>
      </c>
      <c r="M55" s="15" t="s">
        <v>73</v>
      </c>
      <c r="N55" s="36" t="s">
        <v>79</v>
      </c>
      <c r="O55" s="12"/>
    </row>
    <row r="56" spans="1:15" ht="15.75" thickBot="1" x14ac:dyDescent="0.3">
      <c r="A56" s="90"/>
      <c r="B56" s="73"/>
      <c r="C56" s="74"/>
      <c r="D56" s="15"/>
      <c r="E56" s="15" t="s">
        <v>54</v>
      </c>
      <c r="F56" s="13" t="s">
        <v>118</v>
      </c>
      <c r="G56" s="15" t="s">
        <v>8</v>
      </c>
      <c r="H56" s="17"/>
      <c r="I56" s="17" t="s">
        <v>13</v>
      </c>
      <c r="J56" s="17"/>
      <c r="K56" s="17"/>
      <c r="L56" s="15">
        <v>3</v>
      </c>
      <c r="M56" s="15"/>
      <c r="N56" s="18" t="s">
        <v>79</v>
      </c>
      <c r="O56" s="12"/>
    </row>
    <row r="57" spans="1:15" ht="15.75" thickBot="1" x14ac:dyDescent="0.3">
      <c r="A57" s="90"/>
      <c r="B57" s="75"/>
      <c r="C57" s="76"/>
      <c r="D57" s="15"/>
      <c r="E57" s="15" t="s">
        <v>55</v>
      </c>
      <c r="F57" s="13" t="s">
        <v>119</v>
      </c>
      <c r="G57" s="15" t="s">
        <v>8</v>
      </c>
      <c r="H57" s="17"/>
      <c r="I57" s="17"/>
      <c r="J57" s="17" t="s">
        <v>13</v>
      </c>
      <c r="K57" s="17"/>
      <c r="L57" s="15">
        <v>3</v>
      </c>
      <c r="M57" s="15"/>
      <c r="N57" s="18" t="s">
        <v>79</v>
      </c>
      <c r="O57" s="12"/>
    </row>
    <row r="58" spans="1:15" ht="34.9" customHeight="1" thickBot="1" x14ac:dyDescent="0.3">
      <c r="A58" s="90"/>
      <c r="B58" s="92" t="s">
        <v>97</v>
      </c>
      <c r="C58" s="93"/>
      <c r="D58" s="15"/>
      <c r="E58" s="15" t="s">
        <v>65</v>
      </c>
      <c r="F58" s="13" t="s">
        <v>120</v>
      </c>
      <c r="G58" s="15" t="s">
        <v>8</v>
      </c>
      <c r="H58" s="17"/>
      <c r="I58" s="17" t="s">
        <v>13</v>
      </c>
      <c r="J58" s="17"/>
      <c r="K58" s="17"/>
      <c r="L58" s="15">
        <v>3</v>
      </c>
      <c r="M58" s="15"/>
      <c r="N58" s="109" t="s">
        <v>176</v>
      </c>
      <c r="O58" s="12"/>
    </row>
    <row r="59" spans="1:15" ht="15.75" customHeight="1" thickBot="1" x14ac:dyDescent="0.3">
      <c r="A59" s="90"/>
      <c r="B59" s="71" t="s">
        <v>88</v>
      </c>
      <c r="C59" s="72"/>
      <c r="D59" s="15"/>
      <c r="E59" s="15" t="s">
        <v>75</v>
      </c>
      <c r="F59" s="13" t="s">
        <v>121</v>
      </c>
      <c r="G59" s="15" t="s">
        <v>8</v>
      </c>
      <c r="H59" s="17"/>
      <c r="I59" s="17"/>
      <c r="J59" s="17" t="s">
        <v>13</v>
      </c>
      <c r="K59" s="17"/>
      <c r="L59" s="39">
        <v>3</v>
      </c>
      <c r="M59" s="15"/>
      <c r="N59" s="18" t="s">
        <v>76</v>
      </c>
      <c r="O59" s="12"/>
    </row>
    <row r="60" spans="1:15" ht="15.75" customHeight="1" thickBot="1" x14ac:dyDescent="0.3">
      <c r="A60" s="90"/>
      <c r="B60" s="73"/>
      <c r="C60" s="74"/>
      <c r="D60" s="15"/>
      <c r="E60" s="48" t="s">
        <v>151</v>
      </c>
      <c r="F60" s="49" t="s">
        <v>152</v>
      </c>
      <c r="G60" s="50" t="s">
        <v>159</v>
      </c>
      <c r="H60" s="17"/>
      <c r="I60" s="17" t="s">
        <v>13</v>
      </c>
      <c r="J60" s="17"/>
      <c r="K60" s="17"/>
      <c r="L60" s="39">
        <v>2</v>
      </c>
      <c r="M60" s="15"/>
      <c r="N60" s="18" t="s">
        <v>78</v>
      </c>
      <c r="O60" s="12"/>
    </row>
    <row r="61" spans="1:15" ht="15.75" customHeight="1" thickBot="1" x14ac:dyDescent="0.3">
      <c r="A61" s="90"/>
      <c r="B61" s="73"/>
      <c r="C61" s="74"/>
      <c r="D61" s="15"/>
      <c r="E61" s="51" t="s">
        <v>153</v>
      </c>
      <c r="F61" s="52" t="s">
        <v>154</v>
      </c>
      <c r="G61" s="50" t="s">
        <v>160</v>
      </c>
      <c r="H61" s="17"/>
      <c r="I61" s="17" t="s">
        <v>13</v>
      </c>
      <c r="J61" s="17"/>
      <c r="K61" s="17"/>
      <c r="L61" s="39">
        <v>2</v>
      </c>
      <c r="M61" s="15"/>
      <c r="N61" s="18" t="s">
        <v>78</v>
      </c>
      <c r="O61" s="12"/>
    </row>
    <row r="62" spans="1:15" ht="15.75" customHeight="1" thickBot="1" x14ac:dyDescent="0.3">
      <c r="A62" s="90"/>
      <c r="B62" s="73"/>
      <c r="C62" s="74"/>
      <c r="D62" s="15"/>
      <c r="E62" s="51" t="s">
        <v>155</v>
      </c>
      <c r="F62" s="52" t="s">
        <v>156</v>
      </c>
      <c r="G62" s="50" t="s">
        <v>161</v>
      </c>
      <c r="H62" s="17"/>
      <c r="I62" s="17" t="s">
        <v>134</v>
      </c>
      <c r="J62" s="17"/>
      <c r="K62" s="17"/>
      <c r="L62" s="39">
        <v>4</v>
      </c>
      <c r="M62" s="15"/>
      <c r="N62" s="18" t="s">
        <v>76</v>
      </c>
      <c r="O62" s="12"/>
    </row>
    <row r="63" spans="1:15" ht="15.75" customHeight="1" thickBot="1" x14ac:dyDescent="0.3">
      <c r="A63" s="90"/>
      <c r="B63" s="73"/>
      <c r="C63" s="74"/>
      <c r="D63" s="15"/>
      <c r="E63" s="51" t="s">
        <v>157</v>
      </c>
      <c r="F63" s="52" t="s">
        <v>158</v>
      </c>
      <c r="G63" s="50" t="s">
        <v>161</v>
      </c>
      <c r="H63" s="17"/>
      <c r="I63" s="17"/>
      <c r="J63" s="17" t="s">
        <v>134</v>
      </c>
      <c r="K63" s="17"/>
      <c r="L63" s="39">
        <v>4</v>
      </c>
      <c r="M63" s="15"/>
      <c r="N63" s="18" t="s">
        <v>76</v>
      </c>
      <c r="O63" s="12"/>
    </row>
    <row r="64" spans="1:15" ht="15.75" customHeight="1" thickBot="1" x14ac:dyDescent="0.3">
      <c r="A64" s="90"/>
      <c r="B64" s="73"/>
      <c r="C64" s="74"/>
      <c r="D64" s="15"/>
      <c r="E64" s="15" t="s">
        <v>149</v>
      </c>
      <c r="F64" s="13" t="s">
        <v>179</v>
      </c>
      <c r="G64" s="15" t="s">
        <v>8</v>
      </c>
      <c r="H64" s="17"/>
      <c r="I64" s="17" t="s">
        <v>14</v>
      </c>
      <c r="J64" s="17"/>
      <c r="K64" s="17"/>
      <c r="L64" s="39">
        <v>1</v>
      </c>
      <c r="M64" s="15"/>
      <c r="N64" s="18" t="s">
        <v>164</v>
      </c>
      <c r="O64" s="12"/>
    </row>
    <row r="65" spans="1:15" ht="15.75" thickBot="1" x14ac:dyDescent="0.3">
      <c r="A65" s="90"/>
      <c r="B65" s="73"/>
      <c r="C65" s="74"/>
      <c r="D65" s="15"/>
      <c r="E65" s="15" t="s">
        <v>148</v>
      </c>
      <c r="F65" s="13" t="s">
        <v>180</v>
      </c>
      <c r="G65" s="15" t="s">
        <v>9</v>
      </c>
      <c r="H65" s="17"/>
      <c r="I65" s="17" t="s">
        <v>13</v>
      </c>
      <c r="J65" s="17"/>
      <c r="K65" s="17"/>
      <c r="L65" s="39">
        <v>2</v>
      </c>
      <c r="M65" s="15"/>
      <c r="N65" s="18" t="s">
        <v>164</v>
      </c>
      <c r="O65" s="12"/>
    </row>
    <row r="66" spans="1:15" ht="15.75" thickBot="1" x14ac:dyDescent="0.3">
      <c r="A66" s="90"/>
      <c r="B66" s="73"/>
      <c r="C66" s="74"/>
      <c r="D66" s="15"/>
      <c r="E66" s="15" t="s">
        <v>146</v>
      </c>
      <c r="F66" s="13" t="s">
        <v>122</v>
      </c>
      <c r="G66" s="15" t="s">
        <v>8</v>
      </c>
      <c r="H66" s="17"/>
      <c r="I66" s="17" t="s">
        <v>26</v>
      </c>
      <c r="J66" s="17"/>
      <c r="K66" s="17"/>
      <c r="L66" s="39">
        <v>3</v>
      </c>
      <c r="M66" s="15"/>
      <c r="N66" s="18" t="s">
        <v>78</v>
      </c>
      <c r="O66" s="12"/>
    </row>
    <row r="67" spans="1:15" ht="15.75" thickBot="1" x14ac:dyDescent="0.3">
      <c r="A67" s="90"/>
      <c r="B67" s="73"/>
      <c r="C67" s="74"/>
      <c r="D67" s="15"/>
      <c r="E67" s="15" t="s">
        <v>147</v>
      </c>
      <c r="F67" s="13" t="s">
        <v>123</v>
      </c>
      <c r="G67" s="15" t="s">
        <v>9</v>
      </c>
      <c r="H67" s="17"/>
      <c r="I67" s="17" t="s">
        <v>13</v>
      </c>
      <c r="J67" s="17"/>
      <c r="K67" s="17"/>
      <c r="L67" s="39">
        <v>2</v>
      </c>
      <c r="M67" s="15"/>
      <c r="N67" s="18" t="s">
        <v>78</v>
      </c>
      <c r="O67" s="12"/>
    </row>
    <row r="68" spans="1:15" ht="15.75" thickBot="1" x14ac:dyDescent="0.3">
      <c r="A68" s="90"/>
      <c r="B68" s="75"/>
      <c r="C68" s="76"/>
      <c r="D68" s="15"/>
      <c r="E68" s="15" t="s">
        <v>77</v>
      </c>
      <c r="F68" s="13" t="s">
        <v>124</v>
      </c>
      <c r="G68" s="15" t="s">
        <v>8</v>
      </c>
      <c r="H68" s="17"/>
      <c r="I68" s="17" t="s">
        <v>26</v>
      </c>
      <c r="J68" s="17"/>
      <c r="K68" s="17"/>
      <c r="L68" s="39">
        <v>4</v>
      </c>
      <c r="M68" s="15"/>
      <c r="N68" s="18" t="s">
        <v>78</v>
      </c>
      <c r="O68" s="12"/>
    </row>
    <row r="69" spans="1:15" ht="27" customHeight="1" thickBot="1" x14ac:dyDescent="0.3">
      <c r="A69" s="90"/>
      <c r="B69" s="71" t="s">
        <v>150</v>
      </c>
      <c r="C69" s="99"/>
      <c r="D69" s="53"/>
      <c r="E69" s="53"/>
      <c r="F69" s="53"/>
      <c r="G69" s="53"/>
      <c r="H69" s="54" t="s">
        <v>167</v>
      </c>
      <c r="I69" s="54" t="s">
        <v>168</v>
      </c>
      <c r="J69" s="54"/>
      <c r="K69" s="54"/>
      <c r="L69" s="55"/>
      <c r="M69" s="53"/>
      <c r="N69" s="56"/>
      <c r="O69" s="12"/>
    </row>
    <row r="70" spans="1:15" ht="15.75" thickBot="1" x14ac:dyDescent="0.3">
      <c r="A70" s="90"/>
      <c r="B70" s="100"/>
      <c r="C70" s="101"/>
      <c r="D70" s="15"/>
      <c r="E70" s="40" t="s">
        <v>165</v>
      </c>
      <c r="F70" s="13" t="s">
        <v>181</v>
      </c>
      <c r="G70" s="15" t="s">
        <v>57</v>
      </c>
      <c r="H70" s="17" t="s">
        <v>26</v>
      </c>
      <c r="I70" s="17"/>
      <c r="J70" s="17"/>
      <c r="K70" s="17"/>
      <c r="L70" s="39">
        <v>3</v>
      </c>
      <c r="M70" s="15"/>
      <c r="N70" s="18" t="s">
        <v>81</v>
      </c>
      <c r="O70" s="12"/>
    </row>
    <row r="71" spans="1:15" ht="15.75" thickBot="1" x14ac:dyDescent="0.3">
      <c r="A71" s="90"/>
      <c r="B71" s="100"/>
      <c r="C71" s="101"/>
      <c r="D71" s="15"/>
      <c r="E71" s="40" t="s">
        <v>178</v>
      </c>
      <c r="F71" s="13" t="s">
        <v>182</v>
      </c>
      <c r="G71" s="15" t="s">
        <v>57</v>
      </c>
      <c r="H71" s="17"/>
      <c r="I71" s="17" t="s">
        <v>26</v>
      </c>
      <c r="J71" s="17"/>
      <c r="K71" s="17"/>
      <c r="L71" s="39">
        <v>3</v>
      </c>
      <c r="M71" s="15"/>
      <c r="N71" s="18" t="s">
        <v>81</v>
      </c>
      <c r="O71" s="12"/>
    </row>
    <row r="72" spans="1:15" ht="15.75" thickBot="1" x14ac:dyDescent="0.3">
      <c r="A72" s="90"/>
      <c r="B72" s="100"/>
      <c r="C72" s="101"/>
      <c r="D72" s="15"/>
      <c r="E72" s="40" t="s">
        <v>166</v>
      </c>
      <c r="F72" s="13" t="s">
        <v>183</v>
      </c>
      <c r="G72" s="15" t="s">
        <v>8</v>
      </c>
      <c r="H72" s="17" t="s">
        <v>13</v>
      </c>
      <c r="I72" s="17"/>
      <c r="J72" s="17"/>
      <c r="K72" s="17"/>
      <c r="L72" s="39">
        <v>3</v>
      </c>
      <c r="M72" s="15"/>
      <c r="N72" s="18" t="s">
        <v>84</v>
      </c>
      <c r="O72" s="12"/>
    </row>
    <row r="73" spans="1:15" ht="15.75" thickBot="1" x14ac:dyDescent="0.3">
      <c r="A73" s="90"/>
      <c r="B73" s="100"/>
      <c r="C73" s="101"/>
      <c r="D73" s="15"/>
      <c r="E73" s="42" t="s">
        <v>136</v>
      </c>
      <c r="F73" s="16" t="s">
        <v>137</v>
      </c>
      <c r="G73" s="15" t="s">
        <v>37</v>
      </c>
      <c r="H73" s="17"/>
      <c r="I73" s="17" t="s">
        <v>26</v>
      </c>
      <c r="J73" s="17"/>
      <c r="K73" s="17"/>
      <c r="L73" s="15">
        <v>4</v>
      </c>
      <c r="M73" s="15"/>
      <c r="N73" s="18" t="s">
        <v>138</v>
      </c>
      <c r="O73" s="12"/>
    </row>
    <row r="74" spans="1:15" ht="30.6" customHeight="1" thickBot="1" x14ac:dyDescent="0.3">
      <c r="A74" s="90"/>
      <c r="B74" s="100"/>
      <c r="C74" s="101"/>
      <c r="D74" s="15"/>
      <c r="E74" s="57" t="s">
        <v>169</v>
      </c>
      <c r="F74" s="58" t="s">
        <v>172</v>
      </c>
      <c r="G74" s="15"/>
      <c r="H74" s="17"/>
      <c r="I74" s="17" t="s">
        <v>13</v>
      </c>
      <c r="J74" s="17"/>
      <c r="K74" s="17"/>
      <c r="L74" s="15">
        <v>3</v>
      </c>
      <c r="M74" s="15"/>
      <c r="N74" s="18" t="s">
        <v>90</v>
      </c>
      <c r="O74" s="12"/>
    </row>
    <row r="75" spans="1:15" ht="15.75" thickBot="1" x14ac:dyDescent="0.3">
      <c r="A75" s="90"/>
      <c r="B75" s="100"/>
      <c r="C75" s="101"/>
      <c r="D75" s="15"/>
      <c r="E75" s="42" t="s">
        <v>171</v>
      </c>
      <c r="F75" s="59"/>
      <c r="G75" s="15" t="s">
        <v>160</v>
      </c>
      <c r="H75" s="17" t="s">
        <v>13</v>
      </c>
      <c r="I75" s="17"/>
      <c r="J75" s="17"/>
      <c r="K75" s="17"/>
      <c r="L75" s="15">
        <v>4</v>
      </c>
      <c r="M75" s="15"/>
      <c r="N75" s="18" t="s">
        <v>89</v>
      </c>
      <c r="O75" s="12"/>
    </row>
    <row r="76" spans="1:15" ht="15.75" thickBot="1" x14ac:dyDescent="0.3">
      <c r="A76" s="90"/>
      <c r="B76" s="100"/>
      <c r="C76" s="101"/>
      <c r="D76" s="15"/>
      <c r="E76" s="42" t="s">
        <v>173</v>
      </c>
      <c r="F76" s="16" t="s">
        <v>174</v>
      </c>
      <c r="G76" s="15" t="s">
        <v>57</v>
      </c>
      <c r="H76" s="17"/>
      <c r="I76" s="17" t="s">
        <v>13</v>
      </c>
      <c r="J76" s="17"/>
      <c r="K76" s="17"/>
      <c r="L76" s="15">
        <v>3</v>
      </c>
      <c r="M76" s="15"/>
      <c r="N76" s="18" t="s">
        <v>176</v>
      </c>
      <c r="O76" s="12"/>
    </row>
    <row r="77" spans="1:15" ht="15.75" thickBot="1" x14ac:dyDescent="0.3">
      <c r="A77" s="90"/>
      <c r="B77" s="100"/>
      <c r="C77" s="101"/>
      <c r="D77" s="15"/>
      <c r="E77" s="42" t="s">
        <v>175</v>
      </c>
      <c r="F77" s="16" t="s">
        <v>177</v>
      </c>
      <c r="G77" s="15" t="s">
        <v>57</v>
      </c>
      <c r="H77" s="17"/>
      <c r="I77" s="17" t="s">
        <v>13</v>
      </c>
      <c r="J77" s="17"/>
      <c r="K77" s="17"/>
      <c r="L77" s="15">
        <v>3</v>
      </c>
      <c r="M77" s="15"/>
      <c r="N77" s="18" t="s">
        <v>176</v>
      </c>
      <c r="O77" s="12"/>
    </row>
    <row r="78" spans="1:15" ht="15.75" thickBot="1" x14ac:dyDescent="0.3">
      <c r="A78" s="90"/>
      <c r="B78" s="100"/>
      <c r="C78" s="101"/>
      <c r="D78" s="15"/>
      <c r="E78" s="42" t="s">
        <v>184</v>
      </c>
      <c r="F78" s="67" t="s">
        <v>185</v>
      </c>
      <c r="G78" s="66" t="s">
        <v>163</v>
      </c>
      <c r="H78" s="17"/>
      <c r="I78" s="17" t="s">
        <v>13</v>
      </c>
      <c r="J78" s="17"/>
      <c r="K78" s="17"/>
      <c r="L78" s="15">
        <v>2</v>
      </c>
      <c r="M78" s="15"/>
      <c r="N78" s="18" t="s">
        <v>86</v>
      </c>
      <c r="O78" s="12"/>
    </row>
    <row r="79" spans="1:15" ht="15.75" thickBot="1" x14ac:dyDescent="0.3">
      <c r="A79" s="90"/>
      <c r="B79" s="100"/>
      <c r="C79" s="101"/>
      <c r="D79" s="15"/>
      <c r="E79" s="42" t="s">
        <v>186</v>
      </c>
      <c r="F79" s="67" t="s">
        <v>187</v>
      </c>
      <c r="G79" s="66" t="s">
        <v>163</v>
      </c>
      <c r="H79" s="17"/>
      <c r="I79" s="17" t="s">
        <v>13</v>
      </c>
      <c r="J79" s="17"/>
      <c r="K79" s="17"/>
      <c r="L79" s="15">
        <v>2</v>
      </c>
      <c r="M79" s="15"/>
      <c r="N79" s="18" t="s">
        <v>86</v>
      </c>
      <c r="O79" s="12"/>
    </row>
    <row r="80" spans="1:15" ht="15.75" thickBot="1" x14ac:dyDescent="0.3">
      <c r="A80" s="90"/>
      <c r="B80" s="100"/>
      <c r="C80" s="101"/>
      <c r="D80" s="15"/>
      <c r="E80" s="42" t="s">
        <v>188</v>
      </c>
      <c r="F80" s="67" t="s">
        <v>189</v>
      </c>
      <c r="G80" s="66" t="s">
        <v>163</v>
      </c>
      <c r="H80" s="17"/>
      <c r="I80" s="17" t="s">
        <v>13</v>
      </c>
      <c r="J80" s="17"/>
      <c r="K80" s="17"/>
      <c r="L80" s="15">
        <v>2</v>
      </c>
      <c r="M80" s="15"/>
      <c r="N80" s="18" t="s">
        <v>86</v>
      </c>
      <c r="O80" s="12"/>
    </row>
    <row r="81" spans="1:15" ht="15.75" thickBot="1" x14ac:dyDescent="0.3">
      <c r="A81" s="90"/>
      <c r="B81" s="100"/>
      <c r="C81" s="101"/>
      <c r="D81" s="15"/>
      <c r="E81" s="42" t="s">
        <v>171</v>
      </c>
      <c r="F81" s="68" t="s">
        <v>190</v>
      </c>
      <c r="G81" s="66" t="s">
        <v>9</v>
      </c>
      <c r="H81" s="17" t="s">
        <v>13</v>
      </c>
      <c r="I81" s="17"/>
      <c r="J81" s="17"/>
      <c r="K81" s="17"/>
      <c r="L81" s="15">
        <v>4</v>
      </c>
      <c r="M81" s="15"/>
      <c r="N81" s="18" t="s">
        <v>89</v>
      </c>
      <c r="O81" s="12"/>
    </row>
    <row r="82" spans="1:15" ht="15.75" thickBot="1" x14ac:dyDescent="0.3">
      <c r="A82" s="90"/>
      <c r="B82" s="100"/>
      <c r="C82" s="101"/>
      <c r="D82" s="15"/>
      <c r="E82" s="42" t="s">
        <v>191</v>
      </c>
      <c r="F82" s="68" t="s">
        <v>191</v>
      </c>
      <c r="G82" s="66" t="s">
        <v>9</v>
      </c>
      <c r="H82" s="17"/>
      <c r="I82" s="17" t="s">
        <v>26</v>
      </c>
      <c r="J82" s="17"/>
      <c r="K82" s="17"/>
      <c r="L82" s="15">
        <v>3</v>
      </c>
      <c r="M82" s="15"/>
      <c r="N82" s="18" t="s">
        <v>90</v>
      </c>
      <c r="O82" s="12"/>
    </row>
    <row r="83" spans="1:15" ht="15.75" thickBot="1" x14ac:dyDescent="0.3">
      <c r="A83" s="90"/>
      <c r="B83" s="100"/>
      <c r="C83" s="101"/>
      <c r="D83" s="15"/>
      <c r="E83" s="42" t="s">
        <v>192</v>
      </c>
      <c r="F83" s="68" t="s">
        <v>192</v>
      </c>
      <c r="G83" s="66" t="s">
        <v>9</v>
      </c>
      <c r="H83" s="17" t="s">
        <v>13</v>
      </c>
      <c r="I83" s="17"/>
      <c r="J83" s="17"/>
      <c r="K83" s="17"/>
      <c r="L83" s="39">
        <v>2</v>
      </c>
      <c r="M83" s="15"/>
      <c r="N83" s="18" t="s">
        <v>90</v>
      </c>
      <c r="O83" s="12"/>
    </row>
    <row r="84" spans="1:15" ht="15.75" thickBot="1" x14ac:dyDescent="0.3">
      <c r="A84" s="90"/>
      <c r="B84" s="100"/>
      <c r="C84" s="101"/>
      <c r="D84" s="15"/>
      <c r="E84" s="66"/>
      <c r="F84" s="68"/>
      <c r="G84" s="66"/>
      <c r="H84" s="17"/>
      <c r="I84" s="17"/>
      <c r="J84" s="17"/>
      <c r="K84" s="17"/>
      <c r="L84" s="39"/>
      <c r="M84" s="15"/>
      <c r="N84" s="18"/>
      <c r="O84" s="12"/>
    </row>
    <row r="85" spans="1:15" ht="15.75" thickBot="1" x14ac:dyDescent="0.3">
      <c r="A85" s="90"/>
      <c r="B85" s="102"/>
      <c r="C85" s="103"/>
      <c r="D85" s="15"/>
      <c r="E85" s="66"/>
      <c r="F85" s="68"/>
      <c r="G85" s="66"/>
      <c r="H85" s="17"/>
      <c r="I85" s="17"/>
      <c r="J85" s="17"/>
      <c r="K85" s="17"/>
      <c r="L85" s="39"/>
      <c r="M85" s="15"/>
      <c r="N85" s="18"/>
      <c r="O85" s="12"/>
    </row>
    <row r="86" spans="1:15" ht="15.75" customHeight="1" thickBot="1" x14ac:dyDescent="0.3">
      <c r="A86" s="86" t="s">
        <v>7</v>
      </c>
      <c r="B86" s="82"/>
      <c r="C86" s="83"/>
      <c r="D86" s="30"/>
      <c r="E86" s="69"/>
      <c r="F86" s="70"/>
      <c r="G86" s="32"/>
      <c r="H86" s="32"/>
      <c r="I86" s="32"/>
      <c r="J86" s="32"/>
      <c r="K86" s="32"/>
      <c r="L86" s="32"/>
      <c r="M86" s="30"/>
      <c r="N86" s="33"/>
      <c r="O86" s="14"/>
    </row>
    <row r="87" spans="1:15" ht="15.75" thickBot="1" x14ac:dyDescent="0.3">
      <c r="A87" s="41"/>
      <c r="B87" s="60" t="s">
        <v>96</v>
      </c>
      <c r="C87" s="61"/>
      <c r="D87" s="62"/>
      <c r="E87" s="15"/>
      <c r="F87" s="15"/>
      <c r="G87" s="63"/>
      <c r="H87" s="63"/>
      <c r="I87" s="63"/>
      <c r="J87" s="63"/>
      <c r="K87" s="63"/>
      <c r="L87" s="64">
        <v>6</v>
      </c>
      <c r="M87" s="62"/>
      <c r="N87" s="65"/>
      <c r="O87" s="14"/>
    </row>
    <row r="88" spans="1:15" ht="30.75" customHeight="1" thickBot="1" x14ac:dyDescent="0.3">
      <c r="A88" s="86" t="s">
        <v>94</v>
      </c>
      <c r="B88" s="82"/>
      <c r="C88" s="83"/>
      <c r="D88" s="30"/>
      <c r="E88" s="30"/>
      <c r="F88" s="32"/>
      <c r="G88" s="32"/>
      <c r="H88" s="32"/>
      <c r="I88" s="32"/>
      <c r="J88" s="32"/>
      <c r="K88" s="32"/>
      <c r="L88" s="32"/>
      <c r="M88" s="32"/>
      <c r="N88" s="30"/>
      <c r="O88" s="14"/>
    </row>
    <row r="89" spans="1:15" ht="15.75" thickBot="1" x14ac:dyDescent="0.3">
      <c r="A89" s="27" t="s">
        <v>95</v>
      </c>
      <c r="B89" s="62" t="s">
        <v>126</v>
      </c>
      <c r="C89" s="62"/>
      <c r="D89" s="62"/>
      <c r="E89" s="15"/>
      <c r="F89" s="63"/>
      <c r="G89" s="63"/>
      <c r="H89" s="63"/>
      <c r="I89" s="63"/>
      <c r="J89" s="63"/>
      <c r="K89" s="63"/>
      <c r="L89" s="63"/>
      <c r="M89" s="64"/>
      <c r="N89" s="62"/>
      <c r="O89" s="14"/>
    </row>
  </sheetData>
  <sheetProtection insertRows="0"/>
  <mergeCells count="27">
    <mergeCell ref="A88:C88"/>
    <mergeCell ref="H1:K1"/>
    <mergeCell ref="B38:B50"/>
    <mergeCell ref="A3:A22"/>
    <mergeCell ref="A30:A85"/>
    <mergeCell ref="B52:C57"/>
    <mergeCell ref="B58:C58"/>
    <mergeCell ref="B59:C68"/>
    <mergeCell ref="A86:C86"/>
    <mergeCell ref="B3:C7"/>
    <mergeCell ref="B9:C16"/>
    <mergeCell ref="B17:C17"/>
    <mergeCell ref="B18:C18"/>
    <mergeCell ref="B19:C20"/>
    <mergeCell ref="C38:C44"/>
    <mergeCell ref="B69:C85"/>
    <mergeCell ref="B30:C36"/>
    <mergeCell ref="A2:C2"/>
    <mergeCell ref="A23:C23"/>
    <mergeCell ref="A25:C25"/>
    <mergeCell ref="A27:C27"/>
    <mergeCell ref="A29:C29"/>
    <mergeCell ref="B21:C21"/>
    <mergeCell ref="B22:C22"/>
    <mergeCell ref="B24:C24"/>
    <mergeCell ref="B26:C26"/>
    <mergeCell ref="B28:C28"/>
  </mergeCells>
  <phoneticPr fontId="0" type="noConversion"/>
  <dataValidations disablePrompts="1" count="1">
    <dataValidation type="list" allowBlank="1" showInputMessage="1" showErrorMessage="1" sqref="G2 G29 G23 G25 G27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Fizika MSc közös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</dc:creator>
  <cp:lastModifiedBy>Heisenberger Zsolt</cp:lastModifiedBy>
  <dcterms:created xsi:type="dcterms:W3CDTF">2012-02-21T14:08:34Z</dcterms:created>
  <dcterms:modified xsi:type="dcterms:W3CDTF">2022-12-09T10:41:08Z</dcterms:modified>
</cp:coreProperties>
</file>